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eancarmody/Desktop/"/>
    </mc:Choice>
  </mc:AlternateContent>
  <xr:revisionPtr revIDLastSave="0" documentId="8_{49AB4A7E-7C69-6A48-AEA8-F8166C54D381}" xr6:coauthVersionLast="45" xr6:coauthVersionMax="45" xr10:uidLastSave="{00000000-0000-0000-0000-000000000000}"/>
  <bookViews>
    <workbookView xWindow="2240" yWindow="460" windowWidth="23260" windowHeight="12580" xr2:uid="{00000000-000D-0000-FFFF-FFFF00000000}"/>
  </bookViews>
  <sheets>
    <sheet name="WHO Covid Risk Register" sheetId="8" r:id="rId1"/>
  </sheets>
  <externalReferences>
    <externalReference r:id="rId2"/>
  </externalReferences>
  <definedNames>
    <definedName name="_xlnm.Print_Area" localSheetId="0">'WHO Covid Risk Register'!$A$1:$Y$68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8" l="1"/>
  <c r="I60" i="8"/>
  <c r="I59" i="8"/>
  <c r="I58" i="8"/>
  <c r="I56" i="8"/>
  <c r="I55" i="8"/>
  <c r="I54" i="8"/>
  <c r="I53" i="8"/>
  <c r="I52" i="8"/>
  <c r="I51" i="8"/>
  <c r="I50" i="8"/>
  <c r="I49" i="8"/>
  <c r="I48" i="8"/>
  <c r="I47" i="8"/>
  <c r="I46" i="8"/>
  <c r="I45" i="8"/>
  <c r="I44" i="8"/>
  <c r="I43" i="8"/>
  <c r="I42" i="8"/>
  <c r="I41" i="8"/>
  <c r="I40" i="8"/>
  <c r="I39" i="8"/>
  <c r="I38" i="8"/>
  <c r="I37" i="8"/>
  <c r="I36" i="8"/>
  <c r="I35" i="8"/>
  <c r="I34" i="8"/>
  <c r="I33" i="8"/>
  <c r="I31" i="8"/>
  <c r="I30" i="8"/>
  <c r="I29" i="8"/>
  <c r="I27" i="8"/>
  <c r="I26" i="8"/>
  <c r="I25" i="8"/>
  <c r="I24" i="8"/>
  <c r="I23" i="8"/>
  <c r="I22" i="8"/>
  <c r="I21" i="8"/>
  <c r="H15" i="8" l="1"/>
  <c r="I63" i="8" l="1"/>
  <c r="J64" i="8" s="1"/>
  <c r="U12" i="8" s="1"/>
  <c r="I64" i="8" l="1"/>
</calcChain>
</file>

<file path=xl/sharedStrings.xml><?xml version="1.0" encoding="utf-8"?>
<sst xmlns="http://schemas.openxmlformats.org/spreadsheetml/2006/main" count="144" uniqueCount="99">
  <si>
    <t>Moderate</t>
  </si>
  <si>
    <t>Comments</t>
  </si>
  <si>
    <t>Event:</t>
  </si>
  <si>
    <t>No</t>
  </si>
  <si>
    <t xml:space="preserve">Mass Gathering risk assessment COVID-19: key considerations </t>
  </si>
  <si>
    <t>Risk Assessment</t>
  </si>
  <si>
    <t>Additional Risk of CoVID-19 to the mass gathering</t>
  </si>
  <si>
    <t>Score</t>
  </si>
  <si>
    <t>Will the event take place in a host country with documented active local transmission (community spread)?</t>
  </si>
  <si>
    <t>Will the event include participants from countries that have documented active local transmission (community spread)?</t>
  </si>
  <si>
    <t>Will the event be primarily indoors and/or will people be in close contact with one another for a prolonged period?</t>
  </si>
  <si>
    <t>Total COVID-19 Risk Score</t>
  </si>
  <si>
    <t xml:space="preserve"> </t>
  </si>
  <si>
    <t>KEY</t>
  </si>
  <si>
    <r>
      <rPr>
        <sz val="11"/>
        <color rgb="FF002060"/>
        <rFont val="Calibri"/>
        <family val="2"/>
        <scheme val="minor"/>
      </rPr>
      <t>© World Health Organization 2020. Some rights reserved. This work is available under the</t>
    </r>
    <r>
      <rPr>
        <sz val="11"/>
        <color theme="10"/>
        <rFont val="Calibri"/>
        <family val="2"/>
        <charset val="204"/>
        <scheme val="minor"/>
      </rPr>
      <t xml:space="preserve"> CC BY-NC-SA 3.0 IGO licence.</t>
    </r>
  </si>
  <si>
    <r>
      <t xml:space="preserve">WHO reference number:  </t>
    </r>
    <r>
      <rPr>
        <sz val="12"/>
        <color rgb="FF0070C0"/>
        <rFont val="Times New Roman"/>
        <family val="1"/>
      </rPr>
      <t>WHO/2019-nCoV/POE mass_gathering_tool/2020.1</t>
    </r>
  </si>
  <si>
    <t>Topic</t>
  </si>
  <si>
    <t>Key consideration</t>
  </si>
  <si>
    <t>Weighting</t>
  </si>
  <si>
    <t>Total Score</t>
  </si>
  <si>
    <t>Understanding of the overview of the current COVID-19 situation by MG event organizers</t>
  </si>
  <si>
    <r>
      <t>Have the relevant organizers and responsible staff been informed on the most up-to-date COVID-19 outbreak</t>
    </r>
    <r>
      <rPr>
        <b/>
        <sz val="11"/>
        <color theme="1"/>
        <rFont val="Calibri"/>
        <family val="2"/>
        <charset val="204"/>
        <scheme val="minor"/>
      </rPr>
      <t xml:space="preserve"> guidances</t>
    </r>
    <r>
      <rPr>
        <sz val="11"/>
        <color theme="1"/>
        <rFont val="Calibri"/>
        <family val="2"/>
        <scheme val="minor"/>
      </rPr>
      <t xml:space="preserve"> avaliable (official web-resourses available from  WHO, CDC, ECDC, UN, local PH authorities)? And are the relavent organizers and responsible staff committed to following the available guidances?</t>
    </r>
  </si>
  <si>
    <t xml:space="preserve">(https://www.who.int/publications-detail/key-planning-recommendations-for-mass-gatherings-in-the-context-of-the-current-covid-19-outbreak)  </t>
  </si>
  <si>
    <r>
      <t xml:space="preserve">Are organizers aware of </t>
    </r>
    <r>
      <rPr>
        <b/>
        <sz val="11"/>
        <color rgb="FF000000"/>
        <rFont val="Calibri"/>
        <family val="2"/>
        <scheme val="minor"/>
      </rPr>
      <t>global and local daily situation reports</t>
    </r>
    <r>
      <rPr>
        <sz val="11"/>
        <color rgb="FF000000"/>
        <rFont val="Calibri"/>
        <family val="2"/>
        <charset val="204"/>
        <scheme val="minor"/>
      </rPr>
      <t xml:space="preserve"> as provided by WHO or local PH authorities?</t>
    </r>
  </si>
  <si>
    <r>
      <t xml:space="preserve">Do organizers and responsible staff understand the COVID-19 </t>
    </r>
    <r>
      <rPr>
        <b/>
        <sz val="11"/>
        <color rgb="FF000000"/>
        <rFont val="Calibri"/>
        <family val="2"/>
        <scheme val="minor"/>
      </rPr>
      <t>risks and</t>
    </r>
    <r>
      <rPr>
        <b/>
        <sz val="11"/>
        <color rgb="FF000000"/>
        <rFont val="Calibri"/>
        <family val="2"/>
        <charset val="204"/>
        <scheme val="minor"/>
      </rPr>
      <t xml:space="preserve"> transmission routes,</t>
    </r>
    <r>
      <rPr>
        <sz val="11"/>
        <color rgb="FF000000"/>
        <rFont val="Calibri"/>
        <family val="2"/>
        <charset val="204"/>
        <scheme val="minor"/>
      </rPr>
      <t xml:space="preserve"> </t>
    </r>
    <r>
      <rPr>
        <b/>
        <sz val="11"/>
        <color rgb="FF000000"/>
        <rFont val="Calibri"/>
        <family val="2"/>
        <scheme val="minor"/>
      </rPr>
      <t xml:space="preserve">the steps that event attendees can take to limit spread, the recogniezed best practices </t>
    </r>
    <r>
      <rPr>
        <sz val="11"/>
        <color rgb="FF000000"/>
        <rFont val="Calibri"/>
        <family val="2"/>
        <charset val="204"/>
        <scheme val="minor"/>
      </rPr>
      <t xml:space="preserve">(including repiratory etiquette, hand hygiene etc), and </t>
    </r>
    <r>
      <rPr>
        <b/>
        <sz val="11"/>
        <color rgb="FF000000"/>
        <rFont val="Calibri"/>
        <family val="2"/>
        <scheme val="minor"/>
      </rPr>
      <t>the travel restictions</t>
    </r>
    <r>
      <rPr>
        <sz val="11"/>
        <color rgb="FF000000"/>
        <rFont val="Calibri"/>
        <family val="2"/>
        <charset val="204"/>
        <scheme val="minor"/>
      </rPr>
      <t xml:space="preserve"> adpoted by different countries that may affect the MG?</t>
    </r>
  </si>
  <si>
    <t>Event emergency preparedness and response plans</t>
  </si>
  <si>
    <r>
      <t xml:space="preserve">Is there a </t>
    </r>
    <r>
      <rPr>
        <b/>
        <sz val="11"/>
        <color theme="1"/>
        <rFont val="Calibri"/>
        <family val="2"/>
        <scheme val="minor"/>
      </rPr>
      <t>Medical Response Plan for COVID-19</t>
    </r>
    <r>
      <rPr>
        <sz val="11"/>
        <color theme="1"/>
        <rFont val="Calibri"/>
        <family val="2"/>
        <scheme val="minor"/>
      </rPr>
      <t xml:space="preserve"> developed for this MG?</t>
    </r>
  </si>
  <si>
    <r>
      <t xml:space="preserve">Does the Medical Response Plan developed for the MG include </t>
    </r>
    <r>
      <rPr>
        <b/>
        <sz val="11"/>
        <color theme="1"/>
        <rFont val="Calibri"/>
        <family val="2"/>
        <scheme val="minor"/>
      </rPr>
      <t xml:space="preserve">information about how attendees should interface with the healthcare system </t>
    </r>
    <r>
      <rPr>
        <sz val="11"/>
        <color theme="1"/>
        <rFont val="Calibri"/>
        <family val="2"/>
        <scheme val="minor"/>
      </rPr>
      <t>(e.g., hotline/helpline #, organizers medical teams, local healthcare system)?</t>
    </r>
  </si>
  <si>
    <r>
      <t xml:space="preserve">Is there a </t>
    </r>
    <r>
      <rPr>
        <b/>
        <sz val="11"/>
        <color theme="1"/>
        <rFont val="Calibri"/>
        <family val="2"/>
        <scheme val="minor"/>
      </rPr>
      <t xml:space="preserve">senior Emergency COVID-19 Outbreak Response Coordinator/Team </t>
    </r>
    <r>
      <rPr>
        <sz val="11"/>
        <color theme="1"/>
        <rFont val="Calibri"/>
        <family val="2"/>
        <scheme val="minor"/>
      </rPr>
      <t>in the MG organizational structure with defined roles and responsibilities, coordinating the health preparedness and response planning for the outbreak?</t>
    </r>
  </si>
  <si>
    <r>
      <t xml:space="preserve">Has the host country or organizer requested </t>
    </r>
    <r>
      <rPr>
        <b/>
        <sz val="11"/>
        <color theme="1"/>
        <rFont val="Calibri"/>
        <family val="2"/>
        <scheme val="minor"/>
      </rPr>
      <t>support from WHO and/or local public health authorities</t>
    </r>
    <r>
      <rPr>
        <sz val="11"/>
        <color theme="1"/>
        <rFont val="Calibri"/>
        <family val="2"/>
        <scheme val="minor"/>
      </rPr>
      <t xml:space="preserve">? </t>
    </r>
  </si>
  <si>
    <t xml:space="preserve">PPE (Masks, gloves, gowns,) for on-site medical personnel  </t>
  </si>
  <si>
    <t xml:space="preserve">Hand sanitizer, tissues, frequently replaced soap canisters for washrooms </t>
  </si>
  <si>
    <t>Hand sanitizers and rubs for all entrances and throughout the venue</t>
  </si>
  <si>
    <r>
      <t xml:space="preserve">If a person is to fall ill/ considered to be suspected case </t>
    </r>
    <r>
      <rPr>
        <sz val="11"/>
        <color theme="1"/>
        <rFont val="Calibri"/>
        <family val="2"/>
        <scheme val="minor"/>
      </rPr>
      <t>during the event</t>
    </r>
    <r>
      <rPr>
        <b/>
        <sz val="11"/>
        <color theme="1"/>
        <rFont val="Calibri"/>
        <family val="2"/>
        <scheme val="minor"/>
      </rPr>
      <t xml:space="preserve">: </t>
    </r>
  </si>
  <si>
    <r>
      <t xml:space="preserve">Is there a procedure for meeting participants to clearly identify </t>
    </r>
    <r>
      <rPr>
        <b/>
        <sz val="11"/>
        <color theme="1"/>
        <rFont val="Calibri"/>
        <family val="2"/>
        <scheme val="minor"/>
      </rPr>
      <t>who to contact</t>
    </r>
    <r>
      <rPr>
        <sz val="11"/>
        <color theme="1"/>
        <rFont val="Calibri"/>
        <family val="2"/>
        <scheme val="minor"/>
      </rPr>
      <t xml:space="preserve"> if unwell?</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</si>
  <si>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epidemiological investigations?</t>
    </r>
  </si>
  <si>
    <r>
      <t>Are</t>
    </r>
    <r>
      <rPr>
        <b/>
        <sz val="11"/>
        <color theme="1"/>
        <rFont val="Calibri"/>
        <family val="2"/>
        <charset val="204"/>
        <scheme val="minor"/>
      </rPr>
      <t xml:space="preserve"> first aid services</t>
    </r>
    <r>
      <rPr>
        <sz val="11"/>
        <color theme="1"/>
        <rFont val="Calibri"/>
        <family val="2"/>
        <scheme val="minor"/>
      </rPr>
      <t xml:space="preserve"> in-place and equipped to support patients with respiratory symptoms?</t>
    </r>
  </si>
  <si>
    <r>
      <t xml:space="preserve">Are there </t>
    </r>
    <r>
      <rPr>
        <b/>
        <sz val="11"/>
        <color theme="1"/>
        <rFont val="Calibri"/>
        <family val="2"/>
        <scheme val="minor"/>
      </rPr>
      <t>isolation rooms</t>
    </r>
    <r>
      <rPr>
        <sz val="11"/>
        <color theme="1"/>
        <rFont val="Calibri"/>
        <family val="2"/>
        <scheme val="minor"/>
      </rPr>
      <t xml:space="preserve"> available on-site?</t>
    </r>
  </si>
  <si>
    <r>
      <t xml:space="preserve">Are there any </t>
    </r>
    <r>
      <rPr>
        <b/>
        <sz val="11"/>
        <color theme="1"/>
        <rFont val="Calibri"/>
        <family val="2"/>
        <charset val="204"/>
        <scheme val="minor"/>
      </rPr>
      <t>designated medical facilities</t>
    </r>
    <r>
      <rPr>
        <sz val="11"/>
        <color theme="1"/>
        <rFont val="Calibri"/>
        <family val="2"/>
        <scheme val="minor"/>
      </rPr>
      <t xml:space="preserve"> to managing patients with COVID-19 infection in host-country?</t>
    </r>
  </si>
  <si>
    <r>
      <t xml:space="preserve">Are there </t>
    </r>
    <r>
      <rPr>
        <b/>
        <sz val="11"/>
        <color theme="1"/>
        <rFont val="Calibri"/>
        <family val="2"/>
        <scheme val="minor"/>
      </rPr>
      <t xml:space="preserve">transporation services with trained professionals </t>
    </r>
    <r>
      <rPr>
        <sz val="11"/>
        <color theme="1"/>
        <rFont val="Calibri"/>
        <family val="2"/>
        <scheme val="minor"/>
      </rPr>
      <t>(MedEvac or ambulatory services) available to transport criticaly ill patients with severe acute respiratory infections to a hospital or out of the host country, if necessary?</t>
    </r>
  </si>
  <si>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with disinfectant is recommended (before, during, and after the event)?</t>
    </r>
  </si>
  <si>
    <r>
      <t xml:space="preserve">Are there established </t>
    </r>
    <r>
      <rPr>
        <b/>
        <sz val="11"/>
        <rFont val="Calibri"/>
        <family val="2"/>
        <scheme val="minor"/>
      </rPr>
      <t>screening measures</t>
    </r>
    <r>
      <rPr>
        <sz val="11"/>
        <rFont val="Calibri"/>
        <family val="2"/>
        <scheme val="minor"/>
      </rPr>
      <t xml:space="preserve"> in place for participants at PoE, venues, routes and on-site medical facilities (first aid points)? (Please specify in Comments what these screening measures include)</t>
    </r>
  </si>
  <si>
    <r>
      <t xml:space="preserve">Is the host country conducting COVID-19 </t>
    </r>
    <r>
      <rPr>
        <b/>
        <sz val="11"/>
        <color theme="1"/>
        <rFont val="Calibri"/>
        <family val="2"/>
        <charset val="204"/>
        <scheme val="minor"/>
      </rPr>
      <t>laboratory diagnostic tests</t>
    </r>
    <r>
      <rPr>
        <sz val="11"/>
        <color theme="1"/>
        <rFont val="Calibri"/>
        <family val="2"/>
        <scheme val="minor"/>
      </rPr>
      <t>? (If yes, please specify in comments the type of COVID-19 diagnostic your country uses)</t>
    </r>
  </si>
  <si>
    <r>
      <t xml:space="preserve">Does the host country have a </t>
    </r>
    <r>
      <rPr>
        <b/>
        <sz val="11"/>
        <color theme="1"/>
        <rFont val="Calibri"/>
        <family val="2"/>
        <charset val="204"/>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</si>
  <si>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there </t>
    </r>
    <r>
      <rPr>
        <b/>
        <sz val="11"/>
        <color theme="1"/>
        <rFont val="Calibri (Body)"/>
      </rPr>
      <t>commitment by the host country to provide care</t>
    </r>
    <r>
      <rPr>
        <sz val="11"/>
        <color theme="1"/>
        <rFont val="Calibri (Body)"/>
      </rPr>
      <t xml:space="preserve"> for any COVID-19 cases connected with the MG?</t>
    </r>
  </si>
  <si>
    <t>If the event is for a duration of 14 days or longer, does the Medical Response Plan include resources and protocols for managing all public health interventions that would be necessary and supporting the national public health authorities if participants are infected and become sick at the event? (if the event is less than 14 days, please score a 0)</t>
  </si>
  <si>
    <t>If the event is for a duration of less than 14 days, does the Medical Response Plan for this MG include protocols for organizers to notify all participants of possible exposure to COVID-19 if the organizers are made aware of any suspected or confirmed cases that attended event? (if the event is 14 days or longer, please score a 0)</t>
  </si>
  <si>
    <t>Working with partners and stakeholders</t>
  </si>
  <si>
    <r>
      <t>Is there established collaboration and coordination between</t>
    </r>
    <r>
      <rPr>
        <b/>
        <sz val="11"/>
        <color theme="1"/>
        <rFont val="Calibri"/>
        <family val="2"/>
        <scheme val="minor"/>
      </rPr>
      <t xml:space="preserv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</si>
  <si>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</si>
  <si>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t xml:space="preserve">Command, control, and coordination arrangements </t>
  </si>
  <si>
    <r>
      <t xml:space="preserve">Is there decision-making authority/body and an agreed procedure to </t>
    </r>
    <r>
      <rPr>
        <b/>
        <sz val="11"/>
        <color theme="1"/>
        <rFont val="Calibri"/>
        <family val="2"/>
        <scheme val="minor"/>
      </rPr>
      <t>modify, restrict, postpone or cancel the MG</t>
    </r>
    <r>
      <rPr>
        <sz val="11"/>
        <color theme="1"/>
        <rFont val="Calibri"/>
        <family val="2"/>
        <scheme val="minor"/>
      </rPr>
      <t xml:space="preserve"> event related to COVID-19 outbreak? </t>
    </r>
  </si>
  <si>
    <r>
      <t xml:space="preserve">Are there arrangements to activate a </t>
    </r>
    <r>
      <rPr>
        <b/>
        <sz val="11"/>
        <color theme="1"/>
        <rFont val="Calibri"/>
        <family val="2"/>
        <scheme val="minor"/>
      </rPr>
      <t>strategic health operations center</t>
    </r>
    <r>
      <rPr>
        <sz val="11"/>
        <color theme="1"/>
        <rFont val="Calibri"/>
        <family val="2"/>
        <scheme val="minor"/>
      </rPr>
      <t xml:space="preserve"> if there are suspected COVID-19 cases in connection with the MG?</t>
    </r>
  </si>
  <si>
    <r>
      <t xml:space="preserve">Have MG organizers and staff </t>
    </r>
    <r>
      <rPr>
        <b/>
        <sz val="11"/>
        <color theme="1"/>
        <rFont val="Calibri"/>
        <family val="2"/>
        <scheme val="minor"/>
      </rPr>
      <t>undergonne training and exercising</t>
    </r>
    <r>
      <rPr>
        <sz val="11"/>
        <color theme="1"/>
        <rFont val="Calibri"/>
        <family val="2"/>
        <scheme val="minor"/>
      </rPr>
      <t xml:space="preserve"> on procedures and emergency mitigation measures (including those specifically listed in this checklist)?</t>
    </r>
  </si>
  <si>
    <t xml:space="preserve"> Risk communication </t>
  </si>
  <si>
    <r>
      <t xml:space="preserve">Is there a </t>
    </r>
    <r>
      <rPr>
        <b/>
        <sz val="11"/>
        <color theme="1"/>
        <rFont val="Calibri"/>
        <family val="2"/>
        <charset val="204"/>
        <scheme val="minor"/>
      </rPr>
      <t>risk</t>
    </r>
    <r>
      <rPr>
        <sz val="11"/>
        <color theme="1"/>
        <rFont val="Calibri"/>
        <family val="2"/>
        <scheme val="minor"/>
      </rPr>
      <t xml:space="preserve"> </t>
    </r>
    <r>
      <rPr>
        <b/>
        <sz val="11"/>
        <color theme="1"/>
        <rFont val="Calibri"/>
        <family val="2"/>
        <charset val="204"/>
        <scheme val="minor"/>
      </rPr>
      <t xml:space="preserve">communication strategy </t>
    </r>
    <r>
      <rPr>
        <sz val="11"/>
        <color theme="1"/>
        <rFont val="Calibri"/>
        <family val="2"/>
        <scheme val="minor"/>
      </rPr>
      <t xml:space="preserve">for COVID-19? </t>
    </r>
  </si>
  <si>
    <r>
      <t xml:space="preserve">Is there a </t>
    </r>
    <r>
      <rPr>
        <b/>
        <sz val="11"/>
        <color theme="1"/>
        <rFont val="Calibri"/>
        <family val="2"/>
        <charset val="204"/>
        <scheme val="minor"/>
      </rPr>
      <t xml:space="preserve">designated person(s) to lead media </t>
    </r>
    <r>
      <rPr>
        <sz val="11"/>
        <color theme="1"/>
        <rFont val="Calibri"/>
        <family val="2"/>
        <scheme val="minor"/>
      </rPr>
      <t>activities and tasked with managing all external communications with national and itnernational government officials, the general public, and the media? (If yes, please identify the spokeperson in comments)</t>
    </r>
  </si>
  <si>
    <r>
      <t>Has there been</t>
    </r>
    <r>
      <rPr>
        <b/>
        <sz val="11"/>
        <color theme="1"/>
        <rFont val="Calibri"/>
        <family val="2"/>
        <charset val="204"/>
        <scheme val="minor"/>
      </rPr>
      <t xml:space="preserve"> monitoring of national and international media </t>
    </r>
    <r>
      <rPr>
        <sz val="11"/>
        <color theme="1"/>
        <rFont val="Calibri"/>
        <family val="2"/>
        <scheme val="minor"/>
      </rPr>
      <t xml:space="preserve">established for </t>
    </r>
    <r>
      <rPr>
        <b/>
        <sz val="11"/>
        <color theme="1"/>
        <rFont val="Calibri"/>
        <family val="2"/>
        <charset val="204"/>
        <scheme val="minor"/>
      </rPr>
      <t>rumors</t>
    </r>
    <r>
      <rPr>
        <sz val="11"/>
        <color theme="1"/>
        <rFont val="Calibri"/>
        <family val="2"/>
        <scheme val="minor"/>
      </rPr>
      <t xml:space="preserve"> to be able to counter them early? (Please explain in the Comments what protocls are inplace for counter messaging)</t>
    </r>
  </si>
  <si>
    <r>
      <t xml:space="preserve">Has coordination been set up with major </t>
    </r>
    <r>
      <rPr>
        <b/>
        <sz val="11"/>
        <color rgb="FF000000"/>
        <rFont val="Calibri"/>
        <family val="2"/>
        <charset val="204"/>
        <scheme val="minor"/>
      </rPr>
      <t>social media</t>
    </r>
    <r>
      <rPr>
        <sz val="11"/>
        <color rgb="FF000000"/>
        <rFont val="Calibri"/>
        <family val="2"/>
        <charset val="204"/>
        <scheme val="minor"/>
      </rPr>
      <t xml:space="preserve"> sites like Twitter and Facebook, Instagram so that messaging can be coordinated with, and assisted by, the platforms?</t>
    </r>
  </si>
  <si>
    <t>Public health awareness on COVID-19 before and during the event</t>
  </si>
  <si>
    <r>
      <t xml:space="preserve">Has </t>
    </r>
    <r>
      <rPr>
        <b/>
        <sz val="11"/>
        <color theme="1"/>
        <rFont val="Calibri"/>
        <family val="2"/>
        <charset val="204"/>
        <scheme val="minor"/>
      </rPr>
      <t>public health advice</t>
    </r>
    <r>
      <rPr>
        <sz val="11"/>
        <color theme="1"/>
        <rFont val="Calibri"/>
        <family val="2"/>
        <scheme val="minor"/>
      </rPr>
      <t xml:space="preserve"> on clinical features of COVID-19, preventive measures, especially respiratory etiquette and hand hygiene practices been shared to all participants, staff, and personnel of all relevant stakeholders?</t>
    </r>
  </si>
  <si>
    <r>
      <t xml:space="preserve">Has public advice include the information on the meaning of the following </t>
    </r>
    <r>
      <rPr>
        <b/>
        <sz val="11"/>
        <color theme="1"/>
        <rFont val="Calibri"/>
        <family val="2"/>
        <charset val="204"/>
        <scheme val="minor"/>
      </rPr>
      <t xml:space="preserve">measures: quarantine, self-isolation and self-monitoring? </t>
    </r>
    <r>
      <rPr>
        <sz val="11"/>
        <color theme="1"/>
        <rFont val="Calibri"/>
        <family val="2"/>
        <scheme val="minor"/>
      </rPr>
      <t>(WHO does not currently recommend quarantine for healthy travellers or other travel restrictions)</t>
    </r>
  </si>
  <si>
    <t>Surge capacity</t>
  </si>
  <si>
    <t>Are there any surge arrangements in place in the event of a public health emergency during the MG - (i.e. suspected and confirmed cases of COVID-19?</t>
  </si>
  <si>
    <t>Do these surge arrangements include funding for mitigation measures?</t>
  </si>
  <si>
    <t>Do these surge arrangements include stockpiles of equipment (e.g., PPE, etc)</t>
  </si>
  <si>
    <t>Do these surge arrangements include training of extra staff?</t>
  </si>
  <si>
    <t>Do these surge arrangements include volunteers?</t>
  </si>
  <si>
    <t>Sum of Mitigation Measures</t>
  </si>
  <si>
    <t>Total Mitigation Score (%)</t>
  </si>
  <si>
    <t>Will the event include a significant number of participants at higher risk of severe disease (eg, people &gt; 65 years of age, people with underlying health conditions)?</t>
  </si>
  <si>
    <t>Very Low</t>
  </si>
  <si>
    <t>Very High</t>
  </si>
  <si>
    <t>Low</t>
  </si>
  <si>
    <t>Mitigation Measures Checklist</t>
  </si>
  <si>
    <r>
      <t xml:space="preserve">Overall risk is </t>
    </r>
    <r>
      <rPr>
        <b/>
        <u/>
        <sz val="10"/>
        <color theme="1"/>
        <rFont val="Calibri (Body)"/>
      </rPr>
      <t>low</t>
    </r>
    <r>
      <rPr>
        <b/>
        <sz val="10"/>
        <color theme="1"/>
        <rFont val="Calibri"/>
        <family val="2"/>
        <scheme val="minor"/>
      </rPr>
      <t>, however recommend checking if mitigation measures can be strengthened</t>
    </r>
  </si>
  <si>
    <r>
      <t xml:space="preserve">Overall risk is </t>
    </r>
    <r>
      <rPr>
        <b/>
        <u/>
        <sz val="10"/>
        <color theme="1"/>
        <rFont val="Calibri (Body)"/>
      </rPr>
      <t>moderate</t>
    </r>
    <r>
      <rPr>
        <b/>
        <sz val="10"/>
        <color theme="1"/>
        <rFont val="Calibri"/>
        <family val="2"/>
        <scheme val="minor"/>
      </rPr>
      <t xml:space="preserve">, recommend  </t>
    </r>
    <r>
      <rPr>
        <b/>
        <u/>
        <sz val="10"/>
        <color theme="1"/>
        <rFont val="Calibri (Body)"/>
      </rPr>
      <t>significant</t>
    </r>
    <r>
      <rPr>
        <b/>
        <sz val="10"/>
        <color theme="1"/>
        <rFont val="Calibri"/>
        <family val="2"/>
        <scheme val="minor"/>
      </rPr>
      <t xml:space="preserve"> efforts to improve mitigation measures or reduce risk of transmission should be made</t>
    </r>
  </si>
  <si>
    <r>
      <t xml:space="preserve">Overall risk of transmission and further spread of COVID-19 is considered </t>
    </r>
    <r>
      <rPr>
        <b/>
        <u/>
        <sz val="10"/>
        <color theme="1"/>
        <rFont val="Calibri (Body)"/>
      </rPr>
      <t>very high</t>
    </r>
  </si>
  <si>
    <t>Has the MG Organisers acquired the following supplies to help reduce the transmission risk?</t>
  </si>
  <si>
    <t>Overall Risk Rating</t>
  </si>
  <si>
    <t>High</t>
  </si>
  <si>
    <r>
      <t xml:space="preserve">Overall risk of transmission and further spread of COVID-19 is considered </t>
    </r>
    <r>
      <rPr>
        <b/>
        <u/>
        <sz val="10"/>
        <color theme="1"/>
        <rFont val="Calibri (Body)"/>
      </rPr>
      <t>high</t>
    </r>
  </si>
  <si>
    <t>Yes</t>
  </si>
  <si>
    <t>Can the event be held at a different time of the year when the risk of Covid-19 spread is likely to be lower?</t>
  </si>
  <si>
    <t>Can the event be held 'behind closed doors' to minimise the number of persons attending the event and thus reducing the risk of Covid-19 spread?</t>
  </si>
  <si>
    <t>Primary Considerations to Mitigate Covid-19 Risk at ** event</t>
  </si>
  <si>
    <t>Are we happy for the event proceed if the field of competitors will be affected by ongoing international travel/border restrictions?</t>
  </si>
  <si>
    <t>Are we appy to proceed with the event with all attendees, including competitors, staff and essential volunteers etc to be subject  to advanecd pre-entry screening processes?</t>
  </si>
  <si>
    <t xml:space="preserve">Are we prepared to commit additional resource/funding towards enhanced proceses and procedures to a)mitigate the risk of Covid-19 spread at our event, and b) safely and efficiently respond to any suspected Covid-19 cases that may arise on site during the course of the event?  </t>
  </si>
  <si>
    <t xml:space="preserve">Comments
</t>
  </si>
  <si>
    <t>The checklist below will enable organisers to review the key considerations for hosting an event, and so inform their risk assessment of COVID-19 on the event. This will help organisers to understand and manage any additional from CoVID-19. 
This should be reviewed regularly during planning and updated immediately prior to the handover to the operational phase especially in light of the rapidly evolving outbreak with reference to the updated guidance and situation reports on the WHO website.
The COVID-19 risk assessment for the event must be coordinated and integrated with the host country's national COVID-19 risk assessment and should include input from the local public health authority, along with consulting WHO’s updated technical guidance and ensuring that there is an up-to-date evaluation of the epidemiological situation.</t>
  </si>
  <si>
    <t>Date:</t>
  </si>
  <si>
    <t>Yes/Completed</t>
  </si>
  <si>
    <t>Maybe/In Progress</t>
  </si>
  <si>
    <t>No/Not Considered</t>
  </si>
  <si>
    <t>Yes / 
No</t>
  </si>
  <si>
    <t>Score    
Yes/Completed
Maybe/In Progress
No/Not Considered</t>
  </si>
  <si>
    <r>
      <t xml:space="preserve">Overall risk of transmission and further spread of COVID-19 is considered </t>
    </r>
    <r>
      <rPr>
        <b/>
        <u/>
        <sz val="10"/>
        <color theme="1"/>
        <rFont val="Calibri (Body)"/>
      </rPr>
      <t>very low</t>
    </r>
  </si>
  <si>
    <r>
      <t xml:space="preserve">* This toolkit is designed to </t>
    </r>
    <r>
      <rPr>
        <b/>
        <u/>
        <sz val="12"/>
        <color theme="1"/>
        <rFont val="Calibri"/>
        <family val="2"/>
        <scheme val="minor"/>
      </rPr>
      <t>ASSIST</t>
    </r>
    <r>
      <rPr>
        <b/>
        <sz val="12"/>
        <color theme="1"/>
        <rFont val="Calibri"/>
        <family val="2"/>
        <scheme val="minor"/>
      </rPr>
      <t xml:space="preserve"> with determining levels of risk and appropriate mitigation measures that </t>
    </r>
    <r>
      <rPr>
        <b/>
        <u/>
        <sz val="12"/>
        <color theme="1"/>
        <rFont val="Calibri"/>
        <family val="2"/>
        <scheme val="minor"/>
      </rPr>
      <t>MAY</t>
    </r>
    <r>
      <rPr>
        <b/>
        <sz val="12"/>
        <color theme="1"/>
        <rFont val="Calibri"/>
        <family val="2"/>
        <scheme val="minor"/>
      </rPr>
      <t xml:space="preserve"> be adopted for any mass gathering event. 
Any decision to proceed with an event </t>
    </r>
    <r>
      <rPr>
        <b/>
        <u/>
        <sz val="12"/>
        <color theme="1"/>
        <rFont val="Calibri"/>
        <family val="2"/>
        <scheme val="minor"/>
      </rPr>
      <t>MUST NOT</t>
    </r>
    <r>
      <rPr>
        <b/>
        <sz val="12"/>
        <color theme="1"/>
        <rFont val="Calibri"/>
        <family val="2"/>
        <scheme val="minor"/>
      </rPr>
      <t xml:space="preserve"> compromise national or regional government directives intended to protect against the spread of Covid-19.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</si>
</sst>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b/>
      <sz val="16"/>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charset val="204"/>
      <scheme val="minor"/>
    </font>
    <font>
      <sz val="14"/>
      <color rgb="FF000000"/>
      <name val="Calibri"/>
      <family val="2"/>
      <scheme val="minor"/>
    </font>
    <font>
      <sz val="11"/>
      <color rgb="FF00000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sz val="11"/>
      <color rgb="FF000000"/>
      <name val="Calibri"/>
      <family val="2"/>
      <scheme val="minor"/>
    </font>
    <font>
      <u/>
      <sz val="11"/>
      <color theme="10"/>
      <name val="Calibri"/>
      <family val="2"/>
      <charset val="204"/>
      <scheme val="minor"/>
    </font>
    <font>
      <sz val="11"/>
      <color theme="10"/>
      <name val="Calibri"/>
      <family val="2"/>
      <scheme val="minor"/>
    </font>
    <font>
      <sz val="11"/>
      <color rgb="FF002060"/>
      <name val="Calibri"/>
      <family val="2"/>
      <scheme val="minor"/>
    </font>
    <font>
      <sz val="11"/>
      <color theme="10"/>
      <name val="Calibri"/>
      <family val="2"/>
      <charset val="204"/>
      <scheme val="minor"/>
    </font>
    <font>
      <sz val="12"/>
      <color theme="1"/>
      <name val="Times New Roman"/>
      <family val="1"/>
    </font>
    <font>
      <sz val="12"/>
      <color rgb="FF0070C0"/>
      <name val="Times New Roman"/>
      <family val="1"/>
    </font>
    <font>
      <b/>
      <sz val="11"/>
      <color theme="1"/>
      <name val="Calibri"/>
      <family val="2"/>
      <charset val="204"/>
      <scheme val="minor"/>
    </font>
    <font>
      <sz val="11"/>
      <color rgb="FF000000"/>
      <name val="Calibri"/>
      <family val="2"/>
      <charset val="204"/>
      <scheme val="minor"/>
    </font>
    <font>
      <b/>
      <sz val="11"/>
      <color rgb="FF000000"/>
      <name val="Calibri"/>
      <family val="2"/>
      <charset val="204"/>
      <scheme val="minor"/>
    </font>
    <font>
      <b/>
      <sz val="10"/>
      <color theme="1"/>
      <name val="Calibri"/>
      <family val="2"/>
      <charset val="204"/>
      <scheme val="minor"/>
    </font>
    <font>
      <b/>
      <sz val="11"/>
      <name val="Calibri"/>
      <family val="2"/>
      <charset val="204"/>
      <scheme val="minor"/>
    </font>
    <font>
      <sz val="10"/>
      <color theme="1"/>
      <name val="Calibri"/>
      <family val="2"/>
      <charset val="204"/>
      <scheme val="minor"/>
    </font>
    <font>
      <b/>
      <sz val="11"/>
      <color theme="1"/>
      <name val="Calibri (Body)"/>
    </font>
    <font>
      <sz val="11"/>
      <color theme="1"/>
      <name val="Calibri (Body)"/>
    </font>
    <font>
      <b/>
      <u/>
      <sz val="10"/>
      <color theme="1"/>
      <name val="Calibri (Body)"/>
    </font>
    <font>
      <b/>
      <sz val="20"/>
      <color theme="1"/>
      <name val="Calibri"/>
      <family val="2"/>
      <charset val="204"/>
      <scheme val="minor"/>
    </font>
    <font>
      <sz val="16"/>
      <color theme="0"/>
      <name val="Calibri"/>
      <family val="2"/>
      <charset val="204"/>
      <scheme val="minor"/>
    </font>
    <font>
      <b/>
      <sz val="26"/>
      <color theme="1"/>
      <name val="Calibri"/>
      <family val="2"/>
      <charset val="204"/>
      <scheme val="minor"/>
    </font>
    <font>
      <b/>
      <sz val="24"/>
      <color theme="1"/>
      <name val="Calibri"/>
      <family val="2"/>
      <scheme val="minor"/>
    </font>
    <font>
      <b/>
      <sz val="28"/>
      <color theme="1"/>
      <name val="Calibri"/>
      <family val="2"/>
      <charset val="204"/>
      <scheme val="minor"/>
    </font>
    <font>
      <sz val="16"/>
      <color rgb="FF000000"/>
      <name val="Calibri"/>
      <family val="2"/>
      <scheme val="minor"/>
    </font>
    <font>
      <sz val="12"/>
      <color theme="0"/>
      <name val="Calibri"/>
      <family val="2"/>
      <charset val="204"/>
      <scheme val="minor"/>
    </font>
    <font>
      <sz val="11"/>
      <color theme="0"/>
      <name val="Calibri"/>
      <family val="2"/>
      <charset val="204"/>
      <scheme val="minor"/>
    </font>
    <font>
      <sz val="14"/>
      <color theme="1"/>
      <name val="Calibri"/>
      <family val="2"/>
      <charset val="204"/>
      <scheme val="minor"/>
    </font>
    <font>
      <b/>
      <u/>
      <sz val="1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rgb="FFFF00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6600"/>
        <bgColor indexed="64"/>
      </patternFill>
    </fill>
    <fill>
      <patternFill patternType="solid">
        <fgColor rgb="FFCCCCFF"/>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s>
  <cellStyleXfs count="4">
    <xf numFmtId="0" fontId="0" fillId="0" borderId="0"/>
    <xf numFmtId="0" fontId="2" fillId="0" borderId="0"/>
    <xf numFmtId="0" fontId="14" fillId="0" borderId="0"/>
    <xf numFmtId="0" fontId="21" fillId="0" borderId="0" applyNumberFormat="0" applyFill="0" applyBorder="0" applyAlignment="0" applyProtection="0"/>
  </cellStyleXfs>
  <cellXfs count="290">
    <xf numFmtId="0" fontId="0" fillId="0" borderId="0" xfId="0"/>
    <xf numFmtId="0" fontId="14" fillId="0" borderId="0" xfId="2" applyAlignment="1">
      <alignment wrapText="1"/>
    </xf>
    <xf numFmtId="0" fontId="14" fillId="0" borderId="0" xfId="2" applyAlignment="1">
      <alignment horizontal="left" wrapText="1"/>
    </xf>
    <xf numFmtId="0" fontId="16" fillId="0" borderId="0" xfId="0" applyFont="1" applyAlignment="1">
      <alignment vertical="center" wrapText="1"/>
    </xf>
    <xf numFmtId="0" fontId="16" fillId="0" borderId="0" xfId="0" applyFont="1" applyAlignment="1">
      <alignment horizontal="left" vertical="center" wrapText="1"/>
    </xf>
    <xf numFmtId="0" fontId="14" fillId="0" borderId="0" xfId="2" applyBorder="1" applyAlignment="1">
      <alignment wrapText="1"/>
    </xf>
    <xf numFmtId="0" fontId="14" fillId="0" borderId="0" xfId="2" applyFill="1" applyBorder="1" applyAlignment="1">
      <alignment wrapText="1"/>
    </xf>
    <xf numFmtId="0" fontId="11"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11" fillId="0" borderId="27" xfId="2" applyFont="1" applyBorder="1" applyAlignment="1">
      <alignment horizontal="center" vertical="center" wrapText="1"/>
    </xf>
    <xf numFmtId="0" fontId="17" fillId="0" borderId="0" xfId="2" applyFont="1" applyFill="1" applyBorder="1" applyAlignment="1">
      <alignment horizontal="center" vertical="center" wrapText="1"/>
    </xf>
    <xf numFmtId="0" fontId="19" fillId="0" borderId="0" xfId="2" applyFont="1" applyBorder="1" applyAlignment="1">
      <alignment horizontal="center" vertical="center" wrapText="1"/>
    </xf>
    <xf numFmtId="0" fontId="14" fillId="0" borderId="0" xfId="2" applyFill="1" applyBorder="1" applyAlignment="1">
      <alignment horizontal="left" wrapText="1"/>
    </xf>
    <xf numFmtId="0" fontId="0" fillId="0" borderId="17" xfId="0" applyBorder="1" applyAlignment="1">
      <alignment horizontal="left" vertical="top" wrapText="1"/>
    </xf>
    <xf numFmtId="0" fontId="28" fillId="0" borderId="15" xfId="0" applyFont="1" applyBorder="1" applyAlignment="1">
      <alignment horizontal="left" vertical="top" wrapText="1"/>
    </xf>
    <xf numFmtId="0" fontId="28" fillId="0" borderId="45" xfId="0" applyFont="1" applyBorder="1" applyAlignment="1">
      <alignment horizontal="left" vertical="top" wrapText="1"/>
    </xf>
    <xf numFmtId="0" fontId="0" fillId="0" borderId="46" xfId="0" applyBorder="1" applyAlignment="1">
      <alignment horizontal="left" vertical="top" wrapText="1"/>
    </xf>
    <xf numFmtId="0" fontId="0" fillId="0" borderId="15" xfId="0" applyBorder="1" applyAlignment="1">
      <alignment horizontal="left" vertical="top" wrapText="1"/>
    </xf>
    <xf numFmtId="0" fontId="0" fillId="2" borderId="15" xfId="0" applyFill="1" applyBorder="1" applyAlignment="1">
      <alignment horizontal="left" vertical="top" wrapText="1"/>
    </xf>
    <xf numFmtId="0" fontId="3" fillId="0" borderId="15" xfId="0" applyFont="1" applyBorder="1" applyAlignment="1">
      <alignment vertical="top" wrapText="1"/>
    </xf>
    <xf numFmtId="0" fontId="2" fillId="0" borderId="15" xfId="0" applyFont="1" applyBorder="1" applyAlignment="1">
      <alignment horizontal="left" vertical="top" wrapText="1"/>
    </xf>
    <xf numFmtId="0" fontId="4" fillId="0" borderId="15" xfId="0" applyFont="1" applyBorder="1" applyAlignment="1">
      <alignment horizontal="left" vertical="top" wrapText="1"/>
    </xf>
    <xf numFmtId="0" fontId="0" fillId="0" borderId="38" xfId="0" applyBorder="1" applyAlignment="1">
      <alignment horizontal="left" vertical="top" wrapText="1"/>
    </xf>
    <xf numFmtId="0" fontId="0" fillId="0" borderId="27" xfId="0" applyBorder="1" applyAlignment="1">
      <alignment horizontal="left" vertical="top" wrapText="1"/>
    </xf>
    <xf numFmtId="0" fontId="0" fillId="2" borderId="17" xfId="0" applyFill="1" applyBorder="1" applyAlignment="1">
      <alignment horizontal="left" vertical="top" wrapText="1"/>
    </xf>
    <xf numFmtId="0" fontId="0" fillId="2" borderId="45" xfId="0" applyFill="1" applyBorder="1" applyAlignment="1">
      <alignment horizontal="left" vertical="top" wrapText="1"/>
    </xf>
    <xf numFmtId="0" fontId="0" fillId="0" borderId="45" xfId="0" applyBorder="1" applyAlignment="1">
      <alignment horizontal="left" vertical="top" wrapText="1"/>
    </xf>
    <xf numFmtId="0" fontId="28" fillId="0" borderId="27" xfId="0" applyFont="1" applyBorder="1" applyAlignment="1">
      <alignment horizontal="left" vertical="top" wrapText="1"/>
    </xf>
    <xf numFmtId="0" fontId="3" fillId="0" borderId="17" xfId="0" applyFont="1" applyBorder="1" applyAlignment="1">
      <alignment horizontal="left" vertical="top" wrapText="1"/>
    </xf>
    <xf numFmtId="0" fontId="4" fillId="0" borderId="45" xfId="0" applyFont="1" applyBorder="1" applyAlignment="1">
      <alignment horizontal="left" vertical="top" wrapText="1"/>
    </xf>
    <xf numFmtId="0" fontId="11" fillId="2" borderId="15"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2" fillId="0" borderId="0" xfId="3" applyFont="1" applyBorder="1" applyAlignment="1"/>
    <xf numFmtId="0" fontId="0" fillId="0" borderId="4" xfId="0" applyBorder="1" applyAlignment="1">
      <alignment horizontal="left" vertical="top" wrapText="1"/>
    </xf>
    <xf numFmtId="0" fontId="24" fillId="0" borderId="0" xfId="3" applyFont="1" applyBorder="1" applyAlignment="1"/>
    <xf numFmtId="0" fontId="14" fillId="0" borderId="4" xfId="2" applyBorder="1" applyAlignment="1">
      <alignment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36" fillId="0" borderId="0" xfId="2" applyFont="1" applyFill="1" applyBorder="1" applyAlignment="1">
      <alignment vertical="center"/>
    </xf>
    <xf numFmtId="0" fontId="15" fillId="10" borderId="38" xfId="0" applyFont="1" applyFill="1" applyBorder="1" applyAlignment="1">
      <alignment vertical="top" wrapText="1"/>
    </xf>
    <xf numFmtId="0" fontId="27" fillId="0" borderId="5"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 xfId="0" applyFont="1" applyBorder="1" applyAlignment="1">
      <alignment horizontal="center" vertical="center" wrapText="1"/>
    </xf>
    <xf numFmtId="0" fontId="15" fillId="10" borderId="0" xfId="0" applyFont="1" applyFill="1" applyBorder="1" applyAlignment="1">
      <alignment vertical="top" wrapText="1"/>
    </xf>
    <xf numFmtId="0" fontId="14" fillId="0" borderId="0" xfId="2" applyFill="1" applyAlignment="1">
      <alignment wrapText="1"/>
    </xf>
    <xf numFmtId="0" fontId="1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5" fillId="0" borderId="38" xfId="0" applyFont="1" applyFill="1" applyBorder="1" applyAlignment="1">
      <alignment vertical="top" wrapText="1"/>
    </xf>
    <xf numFmtId="0" fontId="36" fillId="10" borderId="12" xfId="2" applyFont="1" applyFill="1" applyBorder="1" applyAlignment="1">
      <alignment vertical="center"/>
    </xf>
    <xf numFmtId="0" fontId="15" fillId="10" borderId="12" xfId="0" applyFont="1" applyFill="1" applyBorder="1" applyAlignment="1">
      <alignment vertical="top" wrapText="1"/>
    </xf>
    <xf numFmtId="0" fontId="15" fillId="10" borderId="4" xfId="0" applyFont="1" applyFill="1" applyBorder="1" applyAlignment="1">
      <alignment vertical="top" wrapText="1"/>
    </xf>
    <xf numFmtId="0" fontId="15" fillId="0" borderId="20" xfId="0" applyFont="1" applyFill="1" applyBorder="1" applyAlignment="1">
      <alignment vertical="top" wrapText="1"/>
    </xf>
    <xf numFmtId="0" fontId="14" fillId="10" borderId="12" xfId="2" applyFill="1" applyBorder="1" applyAlignment="1">
      <alignment wrapText="1"/>
    </xf>
    <xf numFmtId="0" fontId="36" fillId="0" borderId="16" xfId="2" applyFont="1" applyFill="1" applyBorder="1" applyAlignment="1">
      <alignment vertical="center"/>
    </xf>
    <xf numFmtId="0" fontId="13" fillId="0" borderId="10" xfId="2" applyFont="1" applyBorder="1" applyAlignment="1">
      <alignment horizontal="center" vertical="center" wrapText="1"/>
    </xf>
    <xf numFmtId="0" fontId="13" fillId="5" borderId="10"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15" fillId="10" borderId="20" xfId="0" applyFont="1" applyFill="1" applyBorder="1" applyAlignment="1">
      <alignment vertical="top" wrapText="1"/>
    </xf>
    <xf numFmtId="0" fontId="15" fillId="0" borderId="3" xfId="0" applyFont="1" applyFill="1" applyBorder="1" applyAlignment="1">
      <alignment vertical="top" wrapText="1"/>
    </xf>
    <xf numFmtId="0" fontId="36" fillId="0" borderId="5" xfId="2" applyFont="1" applyFill="1" applyBorder="1" applyAlignment="1">
      <alignment vertical="center"/>
    </xf>
    <xf numFmtId="0" fontId="14" fillId="0" borderId="30" xfId="2" applyBorder="1" applyAlignment="1">
      <alignment wrapText="1"/>
    </xf>
    <xf numFmtId="0" fontId="14" fillId="0" borderId="0" xfId="2" applyBorder="1" applyAlignment="1">
      <alignment horizontal="left" wrapText="1"/>
    </xf>
    <xf numFmtId="0" fontId="36" fillId="0" borderId="30" xfId="2" applyFont="1" applyFill="1" applyBorder="1" applyAlignment="1">
      <alignment vertical="center"/>
    </xf>
    <xf numFmtId="0" fontId="14" fillId="0" borderId="20" xfId="2" applyBorder="1" applyAlignment="1">
      <alignment wrapText="1"/>
    </xf>
    <xf numFmtId="0" fontId="15" fillId="0" borderId="7" xfId="0" applyFont="1" applyFill="1" applyBorder="1" applyAlignment="1">
      <alignment vertical="top" wrapText="1"/>
    </xf>
    <xf numFmtId="0" fontId="14" fillId="0" borderId="6" xfId="2" applyFill="1" applyBorder="1" applyAlignment="1">
      <alignment horizontal="left" wrapText="1"/>
    </xf>
    <xf numFmtId="0" fontId="14" fillId="0" borderId="6" xfId="2" applyFill="1" applyBorder="1" applyAlignment="1">
      <alignment wrapText="1"/>
    </xf>
    <xf numFmtId="0" fontId="14" fillId="0" borderId="8" xfId="2" applyFill="1" applyBorder="1" applyAlignment="1">
      <alignment wrapText="1"/>
    </xf>
    <xf numFmtId="0" fontId="36" fillId="10" borderId="5" xfId="2" applyFont="1" applyFill="1" applyBorder="1" applyAlignment="1">
      <alignment vertical="center"/>
    </xf>
    <xf numFmtId="0" fontId="14" fillId="10" borderId="3" xfId="2" applyFill="1" applyBorder="1" applyAlignment="1">
      <alignment wrapText="1"/>
    </xf>
    <xf numFmtId="0" fontId="14" fillId="0" borderId="3" xfId="2" applyBorder="1" applyAlignment="1">
      <alignment wrapText="1"/>
    </xf>
    <xf numFmtId="0" fontId="14" fillId="0" borderId="30" xfId="2" applyBorder="1" applyAlignment="1">
      <alignment horizontal="left" wrapText="1"/>
    </xf>
    <xf numFmtId="0" fontId="6" fillId="0" borderId="30"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18" fillId="0" borderId="0" xfId="2" applyFont="1" applyBorder="1" applyAlignment="1">
      <alignment wrapText="1"/>
    </xf>
    <xf numFmtId="0" fontId="18" fillId="0" borderId="30" xfId="2" applyFont="1" applyBorder="1" applyAlignment="1">
      <alignment wrapText="1"/>
    </xf>
    <xf numFmtId="0" fontId="14" fillId="0" borderId="7" xfId="2" applyBorder="1" applyAlignment="1">
      <alignment wrapText="1"/>
    </xf>
    <xf numFmtId="0" fontId="14" fillId="0" borderId="6" xfId="2" applyBorder="1" applyAlignment="1">
      <alignment wrapText="1"/>
    </xf>
    <xf numFmtId="0" fontId="19" fillId="0" borderId="6" xfId="2" applyFont="1" applyFill="1" applyBorder="1" applyAlignment="1">
      <alignment horizontal="center" vertical="center" wrapText="1"/>
    </xf>
    <xf numFmtId="0" fontId="17" fillId="0" borderId="6" xfId="2" applyFont="1" applyFill="1" applyBorder="1" applyAlignment="1">
      <alignment horizontal="center" wrapText="1"/>
    </xf>
    <xf numFmtId="0" fontId="17" fillId="0" borderId="6" xfId="2" applyFont="1" applyFill="1" applyBorder="1" applyAlignment="1">
      <alignment horizontal="center" vertical="center" wrapText="1"/>
    </xf>
    <xf numFmtId="0" fontId="18" fillId="0" borderId="6" xfId="2" applyFont="1" applyBorder="1" applyAlignment="1">
      <alignment wrapText="1"/>
    </xf>
    <xf numFmtId="0" fontId="18" fillId="0" borderId="8" xfId="2" applyFont="1" applyBorder="1" applyAlignment="1">
      <alignment wrapText="1"/>
    </xf>
    <xf numFmtId="0" fontId="14" fillId="10" borderId="30" xfId="2" applyFill="1" applyBorder="1" applyAlignment="1">
      <alignment wrapText="1"/>
    </xf>
    <xf numFmtId="0" fontId="14" fillId="10" borderId="20" xfId="2" applyFill="1" applyBorder="1" applyAlignment="1">
      <alignment wrapText="1"/>
    </xf>
    <xf numFmtId="0" fontId="6" fillId="0" borderId="30" xfId="0" applyFont="1" applyFill="1" applyBorder="1" applyAlignment="1">
      <alignment horizontal="center" vertical="center" wrapText="1"/>
    </xf>
    <xf numFmtId="0" fontId="12" fillId="0" borderId="30" xfId="0" applyFont="1" applyBorder="1" applyAlignment="1">
      <alignment horizontal="center" vertical="top" wrapText="1"/>
    </xf>
    <xf numFmtId="0" fontId="0" fillId="0" borderId="30" xfId="0" applyBorder="1" applyAlignment="1">
      <alignment horizontal="center" vertical="top" wrapText="1"/>
    </xf>
    <xf numFmtId="0" fontId="30" fillId="0" borderId="30" xfId="0" applyFont="1" applyBorder="1" applyAlignment="1">
      <alignment horizontal="center" vertical="top" wrapText="1"/>
    </xf>
    <xf numFmtId="0" fontId="27" fillId="0" borderId="30" xfId="0" applyFont="1" applyBorder="1" applyAlignment="1">
      <alignment horizontal="center" vertical="top" wrapText="1"/>
    </xf>
    <xf numFmtId="0" fontId="32" fillId="0" borderId="30" xfId="0" applyFont="1" applyBorder="1" applyAlignment="1">
      <alignment horizontal="center" vertical="top" wrapText="1"/>
    </xf>
    <xf numFmtId="0" fontId="0" fillId="0" borderId="0" xfId="0" applyBorder="1" applyAlignment="1">
      <alignment horizontal="left" vertical="top" wrapText="1"/>
    </xf>
    <xf numFmtId="0" fontId="11" fillId="0" borderId="0" xfId="0" applyFont="1" applyBorder="1" applyAlignment="1">
      <alignment horizontal="center" vertical="top" wrapText="1"/>
    </xf>
    <xf numFmtId="0" fontId="0" fillId="0" borderId="0" xfId="0" applyBorder="1" applyAlignment="1">
      <alignment vertical="top" wrapText="1"/>
    </xf>
    <xf numFmtId="0" fontId="37" fillId="0" borderId="0" xfId="2" applyFont="1" applyBorder="1" applyAlignment="1">
      <alignment wrapText="1"/>
    </xf>
    <xf numFmtId="0" fontId="24" fillId="0" borderId="30" xfId="3" applyFont="1" applyBorder="1" applyAlignment="1"/>
    <xf numFmtId="0" fontId="25" fillId="0" borderId="0" xfId="0" applyFont="1" applyBorder="1" applyAlignment="1"/>
    <xf numFmtId="0" fontId="0" fillId="0" borderId="0" xfId="0" applyBorder="1" applyAlignment="1">
      <alignment wrapText="1"/>
    </xf>
    <xf numFmtId="0" fontId="0" fillId="0" borderId="30" xfId="0" applyBorder="1" applyAlignment="1">
      <alignment wrapText="1"/>
    </xf>
    <xf numFmtId="0" fontId="37" fillId="0" borderId="6" xfId="2" applyFont="1" applyBorder="1" applyAlignment="1">
      <alignment wrapText="1"/>
    </xf>
    <xf numFmtId="0" fontId="14" fillId="0" borderId="8" xfId="2" applyBorder="1" applyAlignment="1">
      <alignment wrapText="1"/>
    </xf>
    <xf numFmtId="0" fontId="14" fillId="10" borderId="8" xfId="2" applyFill="1" applyBorder="1" applyAlignment="1">
      <alignment wrapText="1"/>
    </xf>
    <xf numFmtId="0" fontId="14" fillId="0" borderId="30" xfId="2" applyFill="1" applyBorder="1" applyAlignment="1">
      <alignment wrapText="1"/>
    </xf>
    <xf numFmtId="0" fontId="32" fillId="0" borderId="0" xfId="2" applyFont="1" applyFill="1" applyBorder="1" applyAlignment="1">
      <alignment wrapText="1"/>
    </xf>
    <xf numFmtId="0" fontId="32" fillId="0" borderId="6" xfId="2" applyFont="1" applyFill="1" applyBorder="1" applyAlignment="1">
      <alignment wrapText="1"/>
    </xf>
    <xf numFmtId="0" fontId="14" fillId="0" borderId="20" xfId="2" applyFill="1" applyBorder="1" applyAlignment="1">
      <alignment wrapText="1"/>
    </xf>
    <xf numFmtId="0" fontId="36" fillId="10" borderId="30" xfId="2" applyFont="1" applyFill="1" applyBorder="1" applyAlignment="1">
      <alignment vertical="center"/>
    </xf>
    <xf numFmtId="0" fontId="14" fillId="10" borderId="38" xfId="2" applyFill="1" applyBorder="1" applyAlignment="1">
      <alignment wrapText="1"/>
    </xf>
    <xf numFmtId="0" fontId="14" fillId="10" borderId="0" xfId="2" applyFill="1" applyBorder="1" applyAlignment="1">
      <alignment wrapText="1"/>
    </xf>
    <xf numFmtId="0" fontId="14" fillId="10" borderId="6" xfId="2" applyFill="1" applyBorder="1" applyAlignment="1">
      <alignment wrapText="1"/>
    </xf>
    <xf numFmtId="0" fontId="17" fillId="6" borderId="48" xfId="2" applyFont="1" applyFill="1" applyBorder="1" applyAlignment="1">
      <alignment horizontal="center" vertical="center" wrapText="1"/>
    </xf>
    <xf numFmtId="0" fontId="10" fillId="11" borderId="12" xfId="2" applyFont="1" applyFill="1" applyBorder="1" applyAlignment="1">
      <alignment horizontal="center" vertical="center" wrapText="1"/>
    </xf>
    <xf numFmtId="0" fontId="17" fillId="11" borderId="13" xfId="2"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6" xfId="0" applyFont="1" applyFill="1" applyBorder="1" applyAlignment="1">
      <alignment horizontal="center" vertical="top" wrapText="1"/>
    </xf>
    <xf numFmtId="0" fontId="11" fillId="0" borderId="16" xfId="0" applyFont="1" applyBorder="1" applyAlignment="1">
      <alignment horizontal="center" vertical="center" wrapText="1"/>
    </xf>
    <xf numFmtId="0" fontId="42" fillId="0" borderId="20" xfId="2" applyFont="1" applyBorder="1" applyAlignment="1">
      <alignment wrapText="1"/>
    </xf>
    <xf numFmtId="0" fontId="43" fillId="0" borderId="7" xfId="2" applyFont="1" applyBorder="1" applyAlignment="1">
      <alignment wrapText="1"/>
    </xf>
    <xf numFmtId="0" fontId="44" fillId="0" borderId="57" xfId="2" applyFont="1" applyBorder="1" applyAlignment="1">
      <alignment horizontal="center" vertical="center" wrapText="1"/>
    </xf>
    <xf numFmtId="1" fontId="7" fillId="8" borderId="8" xfId="2" applyNumberFormat="1"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14" xfId="0" applyFont="1" applyFill="1" applyBorder="1" applyAlignment="1">
      <alignment horizontal="center" vertical="center" wrapText="1"/>
    </xf>
    <xf numFmtId="1" fontId="19" fillId="12" borderId="49" xfId="0" applyNumberFormat="1" applyFont="1" applyFill="1" applyBorder="1" applyAlignment="1">
      <alignment horizontal="center" vertical="center" wrapText="1"/>
    </xf>
    <xf numFmtId="0" fontId="15" fillId="14" borderId="3" xfId="0" applyFont="1" applyFill="1" applyBorder="1" applyAlignment="1">
      <alignment vertical="top" wrapText="1"/>
    </xf>
    <xf numFmtId="0" fontId="15" fillId="14" borderId="20" xfId="0" applyFont="1" applyFill="1" applyBorder="1" applyAlignment="1">
      <alignment vertical="top" wrapText="1"/>
    </xf>
    <xf numFmtId="0" fontId="15" fillId="14" borderId="7" xfId="0" applyFont="1" applyFill="1" applyBorder="1" applyAlignment="1">
      <alignment vertical="top" wrapText="1"/>
    </xf>
    <xf numFmtId="0" fontId="14" fillId="14" borderId="0" xfId="2" applyFill="1" applyBorder="1" applyAlignment="1">
      <alignment wrapText="1"/>
    </xf>
    <xf numFmtId="0" fontId="11" fillId="14" borderId="5" xfId="0" applyFont="1" applyFill="1" applyBorder="1" applyAlignment="1">
      <alignment horizontal="center" vertical="center" wrapText="1"/>
    </xf>
    <xf numFmtId="0" fontId="14" fillId="14" borderId="30" xfId="2" applyFill="1" applyBorder="1" applyAlignment="1">
      <alignment wrapText="1"/>
    </xf>
    <xf numFmtId="0" fontId="14" fillId="14" borderId="8" xfId="2" applyFill="1" applyBorder="1" applyAlignment="1">
      <alignment wrapText="1"/>
    </xf>
    <xf numFmtId="0" fontId="14" fillId="14" borderId="0" xfId="2" applyFill="1" applyBorder="1" applyAlignment="1">
      <alignment horizontal="left" wrapText="1"/>
    </xf>
    <xf numFmtId="0" fontId="14" fillId="14" borderId="6" xfId="2" applyFill="1" applyBorder="1" applyAlignment="1">
      <alignment wrapText="1"/>
    </xf>
    <xf numFmtId="0" fontId="41" fillId="0" borderId="62" xfId="0" applyFont="1" applyBorder="1" applyAlignment="1">
      <alignment vertical="top" wrapText="1"/>
    </xf>
    <xf numFmtId="0" fontId="41" fillId="0" borderId="32" xfId="0" applyFont="1" applyBorder="1" applyAlignment="1">
      <alignment vertical="top" wrapText="1"/>
    </xf>
    <xf numFmtId="0" fontId="41" fillId="0" borderId="63" xfId="0" applyFont="1" applyBorder="1" applyAlignment="1">
      <alignment vertical="top" wrapText="1"/>
    </xf>
    <xf numFmtId="0" fontId="41" fillId="0" borderId="0" xfId="0" applyFont="1" applyBorder="1" applyAlignment="1">
      <alignment vertical="top" wrapText="1"/>
    </xf>
    <xf numFmtId="0" fontId="41" fillId="0" borderId="19" xfId="0" applyFont="1" applyBorder="1" applyAlignment="1">
      <alignment vertical="top" wrapText="1"/>
    </xf>
    <xf numFmtId="0" fontId="41" fillId="0" borderId="47" xfId="0" applyFont="1" applyBorder="1" applyAlignment="1">
      <alignment vertical="top" wrapText="1"/>
    </xf>
    <xf numFmtId="0" fontId="41" fillId="0" borderId="64" xfId="0" applyFont="1" applyBorder="1" applyAlignment="1">
      <alignment vertical="top" wrapText="1"/>
    </xf>
    <xf numFmtId="0" fontId="41" fillId="0" borderId="10" xfId="0" applyFont="1" applyBorder="1" applyAlignment="1">
      <alignment vertical="top" wrapText="1"/>
    </xf>
    <xf numFmtId="0" fontId="41" fillId="0" borderId="10" xfId="0" applyFont="1" applyBorder="1" applyAlignment="1">
      <alignment vertical="center" wrapText="1"/>
    </xf>
    <xf numFmtId="0" fontId="43" fillId="10" borderId="0" xfId="0" applyFont="1" applyFill="1"/>
    <xf numFmtId="0" fontId="43" fillId="0" borderId="0" xfId="2" applyFont="1" applyAlignment="1">
      <alignment wrapText="1"/>
    </xf>
    <xf numFmtId="0" fontId="13" fillId="7" borderId="10" xfId="2" applyFont="1" applyFill="1" applyBorder="1" applyAlignment="1">
      <alignment horizontal="center" vertical="center" wrapText="1"/>
    </xf>
    <xf numFmtId="0" fontId="13" fillId="13" borderId="10" xfId="2" applyFont="1" applyFill="1" applyBorder="1" applyAlignment="1">
      <alignment horizontal="center" vertical="center" wrapText="1"/>
    </xf>
    <xf numFmtId="0" fontId="12" fillId="9" borderId="10" xfId="2" applyFont="1" applyFill="1" applyBorder="1" applyAlignment="1">
      <alignment horizontal="center" vertical="center" wrapText="1"/>
    </xf>
    <xf numFmtId="0" fontId="3" fillId="14" borderId="0" xfId="2" applyFont="1" applyFill="1" applyBorder="1" applyAlignment="1">
      <alignment vertical="center" wrapText="1"/>
    </xf>
    <xf numFmtId="0" fontId="44" fillId="0" borderId="57" xfId="2" applyFont="1" applyBorder="1" applyAlignment="1">
      <alignment horizontal="center" vertical="center" wrapText="1"/>
    </xf>
    <xf numFmtId="0" fontId="44" fillId="0" borderId="59" xfId="2" applyFont="1" applyBorder="1" applyAlignment="1">
      <alignment horizontal="center" vertical="center" wrapText="1"/>
    </xf>
    <xf numFmtId="0" fontId="44" fillId="0" borderId="55" xfId="2" applyFont="1" applyBorder="1" applyAlignment="1">
      <alignment horizontal="left" vertical="center" wrapText="1"/>
    </xf>
    <xf numFmtId="0" fontId="44" fillId="0" borderId="56" xfId="2" applyFont="1" applyBorder="1" applyAlignment="1">
      <alignment horizontal="left" vertical="center" wrapText="1"/>
    </xf>
    <xf numFmtId="0" fontId="44" fillId="0" borderId="1" xfId="2" applyFont="1" applyBorder="1" applyAlignment="1">
      <alignment horizontal="left" vertical="center" wrapText="1"/>
    </xf>
    <xf numFmtId="0" fontId="44" fillId="0" borderId="58" xfId="2" applyFont="1" applyBorder="1" applyAlignment="1">
      <alignment horizontal="left" vertical="center" wrapText="1"/>
    </xf>
    <xf numFmtId="0" fontId="38" fillId="14" borderId="3" xfId="2" applyFont="1" applyFill="1" applyBorder="1" applyAlignment="1">
      <alignment horizontal="center" vertical="center"/>
    </xf>
    <xf numFmtId="0" fontId="38" fillId="14" borderId="4" xfId="2" applyFont="1" applyFill="1" applyBorder="1" applyAlignment="1">
      <alignment horizontal="center" vertical="center"/>
    </xf>
    <xf numFmtId="0" fontId="38" fillId="14" borderId="5" xfId="2" applyFont="1" applyFill="1" applyBorder="1" applyAlignment="1">
      <alignment horizontal="center" vertical="center"/>
    </xf>
    <xf numFmtId="0" fontId="38" fillId="14" borderId="7" xfId="2" applyFont="1" applyFill="1" applyBorder="1" applyAlignment="1">
      <alignment horizontal="center" vertical="center"/>
    </xf>
    <xf numFmtId="0" fontId="38" fillId="14" borderId="6" xfId="2" applyFont="1" applyFill="1" applyBorder="1" applyAlignment="1">
      <alignment horizontal="center" vertical="center"/>
    </xf>
    <xf numFmtId="0" fontId="38" fillId="14" borderId="8" xfId="2" applyFont="1" applyFill="1" applyBorder="1" applyAlignment="1">
      <alignment horizontal="center" vertical="center"/>
    </xf>
    <xf numFmtId="0" fontId="44" fillId="0" borderId="54" xfId="2" applyFont="1" applyBorder="1" applyAlignment="1">
      <alignment horizontal="center" vertical="center" wrapText="1"/>
    </xf>
    <xf numFmtId="0" fontId="44" fillId="0" borderId="60" xfId="2" applyFont="1" applyBorder="1" applyAlignment="1">
      <alignment horizontal="left" vertical="center" wrapText="1"/>
    </xf>
    <xf numFmtId="0" fontId="44" fillId="0" borderId="61" xfId="2" applyFont="1" applyBorder="1" applyAlignment="1">
      <alignment horizontal="left" vertical="center" wrapText="1"/>
    </xf>
    <xf numFmtId="0" fontId="14" fillId="10" borderId="7" xfId="2" applyFill="1" applyBorder="1" applyAlignment="1">
      <alignment horizontal="center" wrapText="1"/>
    </xf>
    <xf numFmtId="0" fontId="14" fillId="10" borderId="12" xfId="2" applyFill="1" applyBorder="1" applyAlignment="1">
      <alignment horizontal="center" wrapText="1"/>
    </xf>
    <xf numFmtId="0" fontId="14" fillId="10" borderId="6" xfId="2" applyFill="1" applyBorder="1" applyAlignment="1">
      <alignment horizont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38" fillId="8" borderId="3" xfId="2" applyFont="1" applyFill="1" applyBorder="1" applyAlignment="1">
      <alignment horizontal="center" vertical="center"/>
    </xf>
    <xf numFmtId="0" fontId="38" fillId="8" borderId="4" xfId="2" applyFont="1" applyFill="1" applyBorder="1" applyAlignment="1">
      <alignment horizontal="center" vertical="center"/>
    </xf>
    <xf numFmtId="0" fontId="38" fillId="8" borderId="5" xfId="2" applyFont="1" applyFill="1" applyBorder="1" applyAlignment="1">
      <alignment horizontal="center" vertical="center"/>
    </xf>
    <xf numFmtId="0" fontId="38" fillId="8" borderId="7" xfId="2" applyFont="1" applyFill="1" applyBorder="1" applyAlignment="1">
      <alignment horizontal="center" vertical="center"/>
    </xf>
    <xf numFmtId="0" fontId="38" fillId="8" borderId="6" xfId="2" applyFont="1" applyFill="1" applyBorder="1" applyAlignment="1">
      <alignment horizontal="center" vertical="center"/>
    </xf>
    <xf numFmtId="0" fontId="38" fillId="8" borderId="8" xfId="2" applyFont="1" applyFill="1" applyBorder="1" applyAlignment="1">
      <alignment horizontal="center" vertical="center"/>
    </xf>
    <xf numFmtId="0" fontId="6" fillId="12" borderId="51" xfId="0" applyFont="1" applyFill="1" applyBorder="1" applyAlignment="1">
      <alignment horizontal="center" vertical="center" wrapText="1"/>
    </xf>
    <xf numFmtId="0" fontId="6" fillId="12" borderId="50" xfId="0" applyFont="1" applyFill="1" applyBorder="1" applyAlignment="1">
      <alignment horizontal="center" vertical="center" wrapText="1"/>
    </xf>
    <xf numFmtId="0" fontId="39" fillId="6" borderId="52" xfId="2" applyFont="1" applyFill="1" applyBorder="1" applyAlignment="1">
      <alignment horizontal="center" vertical="center" wrapText="1"/>
    </xf>
    <xf numFmtId="0" fontId="39" fillId="6" borderId="53" xfId="2" applyFont="1" applyFill="1" applyBorder="1" applyAlignment="1">
      <alignment horizontal="center" vertical="center" wrapText="1"/>
    </xf>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19" fillId="12" borderId="49" xfId="0" applyFont="1" applyFill="1" applyBorder="1" applyAlignment="1">
      <alignment horizontal="center" vertical="center" wrapText="1"/>
    </xf>
    <xf numFmtId="0" fontId="19" fillId="12" borderId="50" xfId="0" applyFont="1" applyFill="1" applyBorder="1" applyAlignment="1">
      <alignment horizontal="center" vertical="center" wrapText="1"/>
    </xf>
    <xf numFmtId="0" fontId="0" fillId="0" borderId="28" xfId="0" applyBorder="1" applyAlignment="1">
      <alignment horizontal="center" vertical="top" wrapText="1"/>
    </xf>
    <xf numFmtId="0" fontId="0" fillId="0" borderId="1" xfId="0" applyBorder="1" applyAlignment="1">
      <alignment horizontal="center" vertical="top" wrapText="1"/>
    </xf>
    <xf numFmtId="0" fontId="0" fillId="0" borderId="18" xfId="0" applyBorder="1" applyAlignment="1">
      <alignment horizontal="center" vertical="top" wrapText="1"/>
    </xf>
    <xf numFmtId="0" fontId="0" fillId="0" borderId="31" xfId="0" applyBorder="1" applyAlignment="1">
      <alignment horizontal="center" vertical="top" wrapText="1"/>
    </xf>
    <xf numFmtId="0" fontId="0" fillId="0" borderId="34"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33" xfId="0" applyBorder="1" applyAlignment="1">
      <alignment horizontal="center" vertical="top" wrapText="1"/>
    </xf>
    <xf numFmtId="0" fontId="0" fillId="0" borderId="23" xfId="0" applyBorder="1" applyAlignment="1">
      <alignment horizontal="center" vertical="top" wrapText="1"/>
    </xf>
    <xf numFmtId="0" fontId="30" fillId="0" borderId="22" xfId="0" applyFont="1" applyBorder="1" applyAlignment="1">
      <alignment horizontal="center" vertical="top" wrapText="1"/>
    </xf>
    <xf numFmtId="0" fontId="30" fillId="0" borderId="33" xfId="0" applyFont="1" applyBorder="1" applyAlignment="1">
      <alignment horizontal="center" vertical="top" wrapText="1"/>
    </xf>
    <xf numFmtId="0" fontId="30" fillId="0" borderId="23" xfId="0" applyFont="1" applyBorder="1" applyAlignment="1">
      <alignment horizontal="center" vertical="top" wrapText="1"/>
    </xf>
    <xf numFmtId="0" fontId="30" fillId="0" borderId="28" xfId="0" applyFont="1" applyBorder="1" applyAlignment="1">
      <alignment horizontal="center" vertical="top" wrapText="1"/>
    </xf>
    <xf numFmtId="0" fontId="30" fillId="0" borderId="1" xfId="0" applyFont="1" applyBorder="1" applyAlignment="1">
      <alignment horizontal="center" vertical="top" wrapText="1"/>
    </xf>
    <xf numFmtId="0" fontId="30" fillId="0" borderId="18" xfId="0" applyFont="1" applyBorder="1" applyAlignment="1">
      <alignment horizontal="center" vertical="top" wrapText="1"/>
    </xf>
    <xf numFmtId="0" fontId="8" fillId="0" borderId="3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2" fillId="0" borderId="28" xfId="0" applyFont="1" applyBorder="1" applyAlignment="1">
      <alignment horizontal="center" vertical="top" wrapText="1"/>
    </xf>
    <xf numFmtId="0" fontId="32" fillId="0" borderId="1" xfId="0" applyFont="1" applyBorder="1" applyAlignment="1">
      <alignment horizontal="center" vertical="top" wrapText="1"/>
    </xf>
    <xf numFmtId="0" fontId="32" fillId="0" borderId="18" xfId="0" applyFont="1" applyBorder="1" applyAlignment="1">
      <alignment horizontal="center" vertical="top" wrapText="1"/>
    </xf>
    <xf numFmtId="0" fontId="19" fillId="4" borderId="65" xfId="2" applyFont="1" applyFill="1" applyBorder="1" applyAlignment="1">
      <alignment horizontal="center" vertical="center" wrapText="1"/>
    </xf>
    <xf numFmtId="0" fontId="19" fillId="4" borderId="50" xfId="2" applyFont="1" applyFill="1" applyBorder="1" applyAlignment="1">
      <alignment horizontal="center" vertical="center" wrapText="1"/>
    </xf>
    <xf numFmtId="0" fontId="10" fillId="11" borderId="11" xfId="2" applyFont="1" applyFill="1" applyBorder="1" applyAlignment="1">
      <alignment horizontal="center" vertical="center" wrapText="1"/>
    </xf>
    <xf numFmtId="0" fontId="10" fillId="11" borderId="12" xfId="2" applyFont="1" applyFill="1" applyBorder="1" applyAlignment="1">
      <alignment horizontal="center" vertical="center" wrapText="1"/>
    </xf>
    <xf numFmtId="0" fontId="36" fillId="8" borderId="11" xfId="2" applyFont="1" applyFill="1" applyBorder="1" applyAlignment="1">
      <alignment horizontal="center" vertical="center"/>
    </xf>
    <xf numFmtId="0" fontId="36" fillId="8" borderId="12" xfId="2" applyFont="1" applyFill="1" applyBorder="1" applyAlignment="1">
      <alignment horizontal="center" vertical="center"/>
    </xf>
    <xf numFmtId="0" fontId="36" fillId="8" borderId="13" xfId="2" applyFont="1" applyFill="1" applyBorder="1" applyAlignment="1">
      <alignment horizontal="center" vertical="center"/>
    </xf>
    <xf numFmtId="0" fontId="17" fillId="11" borderId="11"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2" fillId="0" borderId="22" xfId="0" applyFont="1" applyBorder="1" applyAlignment="1">
      <alignment horizontal="center" vertical="top" wrapText="1"/>
    </xf>
    <xf numFmtId="0" fontId="12" fillId="0" borderId="33" xfId="0" applyFont="1" applyBorder="1" applyAlignment="1">
      <alignment horizontal="center" vertical="top" wrapText="1"/>
    </xf>
    <xf numFmtId="0" fontId="12" fillId="0" borderId="23" xfId="0" applyFont="1" applyBorder="1" applyAlignment="1">
      <alignment horizontal="center" vertical="top"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27" fillId="0" borderId="28" xfId="0" applyFont="1" applyBorder="1" applyAlignment="1">
      <alignment horizontal="center" vertical="top" wrapText="1"/>
    </xf>
    <xf numFmtId="0" fontId="27" fillId="0" borderId="1" xfId="0" applyFont="1" applyBorder="1" applyAlignment="1">
      <alignment horizontal="center" vertical="top" wrapText="1"/>
    </xf>
    <xf numFmtId="0" fontId="27" fillId="0" borderId="18" xfId="0" applyFont="1" applyBorder="1" applyAlignment="1">
      <alignment horizontal="center" vertical="top" wrapText="1"/>
    </xf>
    <xf numFmtId="0" fontId="41" fillId="0" borderId="3" xfId="0" applyFont="1" applyBorder="1" applyAlignment="1">
      <alignment horizontal="center" vertical="top" wrapText="1"/>
    </xf>
    <xf numFmtId="0" fontId="41" fillId="0" borderId="4" xfId="0" applyFont="1" applyBorder="1" applyAlignment="1">
      <alignment horizontal="center" vertical="top" wrapText="1"/>
    </xf>
    <xf numFmtId="0" fontId="41" fillId="0" borderId="5" xfId="0" applyFont="1" applyBorder="1" applyAlignment="1">
      <alignment horizontal="center" vertical="top" wrapText="1"/>
    </xf>
    <xf numFmtId="0" fontId="41" fillId="0" borderId="7" xfId="0" applyFont="1" applyBorder="1" applyAlignment="1">
      <alignment horizontal="center" vertical="top" wrapText="1"/>
    </xf>
    <xf numFmtId="0" fontId="41" fillId="0" borderId="6" xfId="0" applyFont="1" applyBorder="1" applyAlignment="1">
      <alignment horizontal="center" vertical="top" wrapText="1"/>
    </xf>
    <xf numFmtId="0" fontId="41" fillId="0" borderId="8" xfId="0" applyFont="1" applyBorder="1" applyAlignment="1">
      <alignment horizontal="center" vertical="top" wrapText="1"/>
    </xf>
    <xf numFmtId="0" fontId="40" fillId="0" borderId="0" xfId="2" applyFont="1" applyAlignment="1">
      <alignment horizontal="center" vertical="center" wrapText="1"/>
    </xf>
    <xf numFmtId="0" fontId="11" fillId="3" borderId="66" xfId="2" applyFont="1" applyFill="1" applyBorder="1" applyAlignment="1">
      <alignment horizontal="center" vertical="center" wrapText="1"/>
    </xf>
    <xf numFmtId="0" fontId="11" fillId="3" borderId="69" xfId="2" applyFont="1" applyFill="1" applyBorder="1" applyAlignment="1">
      <alignment horizontal="center" vertical="center" wrapText="1"/>
    </xf>
    <xf numFmtId="0" fontId="11" fillId="3" borderId="67" xfId="2" applyFont="1" applyFill="1" applyBorder="1" applyAlignment="1">
      <alignment horizontal="center" vertical="center" wrapText="1"/>
    </xf>
    <xf numFmtId="0" fontId="11" fillId="3" borderId="70"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71" xfId="2" applyFont="1" applyFill="1" applyBorder="1" applyAlignment="1">
      <alignment horizontal="center" vertical="center" wrapText="1"/>
    </xf>
    <xf numFmtId="0" fontId="11" fillId="3" borderId="65" xfId="2" applyFont="1" applyFill="1" applyBorder="1" applyAlignment="1">
      <alignment horizontal="center" vertical="center" wrapText="1"/>
    </xf>
    <xf numFmtId="0" fontId="11" fillId="3" borderId="72" xfId="2" applyFont="1" applyFill="1" applyBorder="1" applyAlignment="1">
      <alignment horizontal="center" vertical="center" wrapText="1"/>
    </xf>
    <xf numFmtId="0" fontId="11" fillId="3" borderId="68" xfId="2" applyFont="1" applyFill="1" applyBorder="1" applyAlignment="1">
      <alignment horizontal="center" vertical="center" wrapText="1"/>
    </xf>
    <xf numFmtId="0" fontId="41" fillId="7" borderId="11"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41" fillId="7" borderId="13" xfId="0" applyFont="1" applyFill="1" applyBorder="1" applyAlignment="1">
      <alignment horizontal="center" vertical="center" wrapText="1"/>
    </xf>
    <xf numFmtId="0" fontId="10" fillId="11" borderId="13" xfId="2" applyFont="1" applyFill="1" applyBorder="1" applyAlignment="1">
      <alignment horizontal="center" vertical="center" wrapText="1"/>
    </xf>
    <xf numFmtId="0" fontId="17" fillId="11" borderId="11" xfId="2" applyFont="1" applyFill="1" applyBorder="1" applyAlignment="1">
      <alignment horizontal="center" vertical="center" wrapText="1"/>
    </xf>
    <xf numFmtId="0" fontId="17" fillId="11" borderId="12" xfId="2" applyFont="1" applyFill="1" applyBorder="1" applyAlignment="1">
      <alignment horizontal="center" vertical="center" wrapText="1"/>
    </xf>
    <xf numFmtId="0" fontId="17" fillId="11" borderId="13" xfId="2" applyFont="1" applyFill="1" applyBorder="1" applyAlignment="1">
      <alignment horizontal="center" vertical="center" wrapText="1"/>
    </xf>
    <xf numFmtId="0" fontId="39" fillId="0" borderId="52" xfId="2" applyFont="1" applyBorder="1" applyAlignment="1">
      <alignment horizontal="center" vertical="center" wrapText="1"/>
    </xf>
    <xf numFmtId="0" fontId="39" fillId="0" borderId="53" xfId="2" applyFont="1" applyBorder="1" applyAlignment="1">
      <alignment horizontal="center"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13" xfId="2" applyFont="1" applyBorder="1" applyAlignment="1">
      <alignment horizontal="left" vertical="center" wrapText="1"/>
    </xf>
    <xf numFmtId="0" fontId="1" fillId="0" borderId="8" xfId="2" applyFont="1" applyBorder="1" applyAlignment="1">
      <alignment horizontal="center" vertical="center" wrapText="1"/>
    </xf>
    <xf numFmtId="1" fontId="1" fillId="8" borderId="8" xfId="2" applyNumberFormat="1" applyFont="1" applyFill="1" applyBorder="1" applyAlignment="1">
      <alignment horizontal="center" vertical="center" wrapText="1"/>
    </xf>
  </cellXfs>
  <cellStyles count="4">
    <cellStyle name="Hyperlink 2" xfId="3" xr:uid="{00000000-0005-0000-0000-000000000000}"/>
    <cellStyle name="Normal" xfId="0" builtinId="0"/>
    <cellStyle name="Normal 2" xfId="1" xr:uid="{00000000-0005-0000-0000-000002000000}"/>
    <cellStyle name="Normal 3" xfId="2" xr:uid="{00000000-0005-0000-0000-000003000000}"/>
  </cellStyles>
  <dxfs count="18">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6600"/>
        </patternFill>
      </fill>
    </dxf>
  </dxfs>
  <tableStyles count="0" defaultTableStyle="TableStyleMedium2" defaultPivotStyle="PivotStyleLight16"/>
  <colors>
    <mruColors>
      <color rgb="FFCCCCFF"/>
      <color rgb="FFFFFFCC"/>
      <color rgb="FFFF6600"/>
      <color rgb="FF66CCFF"/>
      <color rgb="FFFF66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137161</xdr:colOff>
      <xdr:row>18</xdr:row>
      <xdr:rowOff>387785</xdr:rowOff>
    </xdr:from>
    <xdr:to>
      <xdr:col>23</xdr:col>
      <xdr:colOff>784087</xdr:colOff>
      <xdr:row>26</xdr:row>
      <xdr:rowOff>15436</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0647" y="7746528"/>
          <a:ext cx="5327783" cy="4384708"/>
        </a:xfrm>
        <a:prstGeom prst="rect">
          <a:avLst/>
        </a:prstGeom>
        <a:noFill/>
        <a:ln w="381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1617419</xdr:colOff>
      <xdr:row>24</xdr:row>
      <xdr:rowOff>170613</xdr:rowOff>
    </xdr:from>
    <xdr:to>
      <xdr:col>23</xdr:col>
      <xdr:colOff>2723784</xdr:colOff>
      <xdr:row>27</xdr:row>
      <xdr:rowOff>35066</xdr:rowOff>
    </xdr:to>
    <xdr:sp macro="" textlink="">
      <xdr:nvSpPr>
        <xdr:cNvPr id="3" name="Oval 2">
          <a:extLst>
            <a:ext uri="{FF2B5EF4-FFF2-40B4-BE49-F238E27FC236}">
              <a16:creationId xmlns:a16="http://schemas.microsoft.com/office/drawing/2014/main" id="{7EEFA45D-13D5-4359-BEA8-6B5BDD905273}"/>
            </a:ext>
          </a:extLst>
        </xdr:cNvPr>
        <xdr:cNvSpPr/>
      </xdr:nvSpPr>
      <xdr:spPr>
        <a:xfrm>
          <a:off x="32315133" y="12988542"/>
          <a:ext cx="1106365" cy="106188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ncarmody/Library/Containers/com.microsoft.Excel/Data/Documents/K:\Copy%20of%20who-covid-generic-2020-03-20e-en-2020-1%20(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 en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Y78"/>
  <sheetViews>
    <sheetView tabSelected="1" view="pageBreakPreview" zoomScale="64" zoomScaleNormal="25" zoomScaleSheetLayoutView="64" workbookViewId="0">
      <selection activeCell="H11" sqref="H11"/>
    </sheetView>
  </sheetViews>
  <sheetFormatPr baseColWidth="10" defaultColWidth="9.1640625" defaultRowHeight="15"/>
  <cols>
    <col min="1" max="1" width="2.6640625" style="1" customWidth="1"/>
    <col min="2" max="2" width="4.33203125" style="1" customWidth="1"/>
    <col min="3" max="3" width="9.1640625" style="1"/>
    <col min="4" max="4" width="51.6640625" style="1" customWidth="1"/>
    <col min="5" max="5" width="3.1640625" style="1" customWidth="1"/>
    <col min="6" max="6" width="116.6640625" style="1" customWidth="1"/>
    <col min="7" max="7" width="40.1640625" style="1" customWidth="1"/>
    <col min="8" max="8" width="25.33203125" style="1" customWidth="1"/>
    <col min="9" max="9" width="26.6640625" style="1" customWidth="1"/>
    <col min="10" max="10" width="55.83203125" style="1" customWidth="1"/>
    <col min="11" max="11" width="14.5" style="1" customWidth="1"/>
    <col min="12" max="12" width="15.5" style="1" customWidth="1"/>
    <col min="13" max="13" width="0.6640625" style="1" customWidth="1"/>
    <col min="14" max="14" width="5.5" style="1" customWidth="1"/>
    <col min="15" max="15" width="4" style="1" customWidth="1"/>
    <col min="16" max="16" width="3.1640625" style="1" customWidth="1"/>
    <col min="17" max="17" width="11.5" style="45" customWidth="1"/>
    <col min="18" max="18" width="19.83203125" style="2" customWidth="1"/>
    <col min="19" max="19" width="36.83203125" style="1" customWidth="1"/>
    <col min="20" max="20" width="23.1640625" style="1" customWidth="1"/>
    <col min="21" max="21" width="20.1640625" style="1" customWidth="1"/>
    <col min="22" max="22" width="26.1640625" style="1" customWidth="1"/>
    <col min="23" max="23" width="21.83203125" style="1" customWidth="1"/>
    <col min="24" max="24" width="14.6640625" style="1" customWidth="1"/>
    <col min="25" max="25" width="2.6640625" style="1" customWidth="1"/>
    <col min="26" max="27" width="9.1640625" style="1" customWidth="1"/>
    <col min="28" max="28" width="40.5" style="1" customWidth="1"/>
    <col min="29" max="29" width="9.1640625" style="1" customWidth="1"/>
    <col min="30" max="16384" width="9.1640625" style="1"/>
  </cols>
  <sheetData>
    <row r="1" spans="1:25" ht="68.5" customHeight="1">
      <c r="A1" s="263" t="s">
        <v>4</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ht="15" customHeight="1"/>
    <row r="3" spans="1:25" ht="15" customHeight="1" thickBot="1">
      <c r="A3" s="150"/>
      <c r="B3" s="151"/>
      <c r="C3" s="151"/>
      <c r="D3" s="151"/>
      <c r="E3" s="151"/>
      <c r="F3" s="151"/>
      <c r="G3" s="151"/>
      <c r="H3" s="151"/>
      <c r="I3" s="151"/>
      <c r="J3" s="151"/>
      <c r="K3" s="151"/>
      <c r="L3" s="151"/>
      <c r="M3" s="151"/>
      <c r="N3" s="151"/>
      <c r="O3" s="151"/>
      <c r="P3" s="151"/>
      <c r="Q3" s="151"/>
      <c r="R3" s="151"/>
      <c r="S3" s="151"/>
      <c r="T3" s="151"/>
      <c r="U3" s="151"/>
      <c r="V3" s="151"/>
      <c r="W3" s="151"/>
      <c r="X3" s="151"/>
      <c r="Y3" s="152"/>
    </row>
    <row r="4" spans="1:25" ht="50.5" customHeight="1" thickBot="1">
      <c r="A4" s="273" t="s">
        <v>2</v>
      </c>
      <c r="B4" s="274"/>
      <c r="C4" s="275"/>
      <c r="D4" s="157"/>
      <c r="E4" s="153"/>
      <c r="F4" s="257" t="s">
        <v>90</v>
      </c>
      <c r="G4" s="258"/>
      <c r="H4" s="258"/>
      <c r="I4" s="258"/>
      <c r="J4" s="258"/>
      <c r="K4" s="258"/>
      <c r="L4" s="258"/>
      <c r="M4" s="258"/>
      <c r="N4" s="258"/>
      <c r="O4" s="258"/>
      <c r="P4" s="258"/>
      <c r="Q4" s="258"/>
      <c r="R4" s="258"/>
      <c r="S4" s="258"/>
      <c r="T4" s="259"/>
      <c r="U4" s="153"/>
      <c r="V4" s="153"/>
      <c r="W4" s="153"/>
      <c r="X4" s="153"/>
      <c r="Y4" s="154"/>
    </row>
    <row r="5" spans="1:25" ht="42.5" customHeight="1" thickBot="1">
      <c r="A5" s="273" t="s">
        <v>91</v>
      </c>
      <c r="B5" s="274"/>
      <c r="C5" s="275"/>
      <c r="D5" s="158"/>
      <c r="E5" s="153"/>
      <c r="F5" s="260"/>
      <c r="G5" s="261"/>
      <c r="H5" s="261"/>
      <c r="I5" s="261"/>
      <c r="J5" s="261"/>
      <c r="K5" s="261"/>
      <c r="L5" s="261"/>
      <c r="M5" s="261"/>
      <c r="N5" s="261"/>
      <c r="O5" s="261"/>
      <c r="P5" s="261"/>
      <c r="Q5" s="261"/>
      <c r="R5" s="261"/>
      <c r="S5" s="261"/>
      <c r="T5" s="262"/>
      <c r="U5" s="155"/>
      <c r="V5" s="155"/>
      <c r="W5" s="155"/>
      <c r="X5" s="155"/>
      <c r="Y5" s="156"/>
    </row>
    <row r="6" spans="1:25" ht="11.5" customHeight="1" thickBot="1">
      <c r="C6" s="37"/>
      <c r="D6" s="37"/>
      <c r="E6" s="37"/>
      <c r="F6" s="37"/>
      <c r="G6" s="37"/>
      <c r="H6" s="37"/>
      <c r="I6" s="37"/>
      <c r="J6" s="37"/>
      <c r="K6" s="37"/>
      <c r="L6" s="37"/>
      <c r="M6" s="37"/>
      <c r="N6" s="37"/>
      <c r="O6" s="38"/>
      <c r="P6" s="47"/>
      <c r="Q6" s="46"/>
      <c r="R6" s="4"/>
      <c r="S6" s="3"/>
    </row>
    <row r="7" spans="1:25" ht="13.25" customHeight="1" thickBot="1">
      <c r="A7" s="70"/>
      <c r="B7" s="53"/>
      <c r="C7" s="53"/>
      <c r="D7" s="53"/>
      <c r="E7" s="53"/>
      <c r="F7" s="53"/>
      <c r="G7" s="53"/>
      <c r="H7" s="53"/>
      <c r="I7" s="53"/>
      <c r="J7" s="53"/>
      <c r="K7" s="53"/>
      <c r="L7" s="53"/>
      <c r="M7" s="53"/>
      <c r="N7" s="53"/>
      <c r="O7" s="53"/>
      <c r="P7" s="51"/>
      <c r="Q7" s="50"/>
      <c r="R7" s="49"/>
      <c r="S7" s="49"/>
      <c r="T7" s="49"/>
      <c r="U7" s="49"/>
      <c r="V7" s="49"/>
      <c r="W7" s="49"/>
      <c r="X7" s="49"/>
      <c r="Y7" s="69"/>
    </row>
    <row r="8" spans="1:25" ht="29" customHeight="1" thickBot="1">
      <c r="A8" s="85"/>
      <c r="B8" s="71"/>
      <c r="C8" s="242" t="s">
        <v>5</v>
      </c>
      <c r="D8" s="243"/>
      <c r="E8" s="243"/>
      <c r="F8" s="243"/>
      <c r="G8" s="243"/>
      <c r="H8" s="243"/>
      <c r="I8" s="243"/>
      <c r="J8" s="243"/>
      <c r="K8" s="243"/>
      <c r="L8" s="243"/>
      <c r="M8" s="243"/>
      <c r="N8" s="244"/>
      <c r="O8" s="54"/>
      <c r="P8" s="44"/>
      <c r="Q8" s="59"/>
      <c r="R8" s="185" t="s">
        <v>79</v>
      </c>
      <c r="S8" s="186"/>
      <c r="T8" s="186"/>
      <c r="U8" s="186"/>
      <c r="V8" s="186"/>
      <c r="W8" s="187"/>
      <c r="X8" s="60"/>
      <c r="Y8" s="107"/>
    </row>
    <row r="9" spans="1:25" ht="25.25" customHeight="1" thickBot="1">
      <c r="A9" s="85"/>
      <c r="B9" s="64"/>
      <c r="C9" s="5"/>
      <c r="D9" s="5"/>
      <c r="E9" s="5"/>
      <c r="F9" s="5"/>
      <c r="G9" s="5"/>
      <c r="H9" s="5"/>
      <c r="I9" s="5"/>
      <c r="J9" s="62"/>
      <c r="K9" s="62"/>
      <c r="L9" s="62"/>
      <c r="M9" s="62"/>
      <c r="N9" s="62"/>
      <c r="O9" s="72"/>
      <c r="P9" s="58"/>
      <c r="Q9" s="52"/>
      <c r="R9" s="188"/>
      <c r="S9" s="189"/>
      <c r="T9" s="189"/>
      <c r="U9" s="189"/>
      <c r="V9" s="189"/>
      <c r="W9" s="190"/>
      <c r="X9" s="103"/>
      <c r="Y9" s="84"/>
    </row>
    <row r="10" spans="1:25" ht="39" customHeight="1" thickBot="1">
      <c r="A10" s="85"/>
      <c r="B10" s="64"/>
      <c r="C10" s="240" t="s">
        <v>6</v>
      </c>
      <c r="D10" s="241"/>
      <c r="E10" s="241"/>
      <c r="F10" s="276"/>
      <c r="G10" s="113" t="s">
        <v>95</v>
      </c>
      <c r="H10" s="113" t="s">
        <v>7</v>
      </c>
      <c r="I10" s="277" t="s">
        <v>1</v>
      </c>
      <c r="J10" s="278"/>
      <c r="K10" s="278"/>
      <c r="L10" s="278"/>
      <c r="M10" s="278"/>
      <c r="N10" s="279"/>
      <c r="O10" s="73"/>
      <c r="P10" s="58"/>
      <c r="Q10" s="52"/>
      <c r="R10" s="12"/>
      <c r="S10" s="6"/>
      <c r="T10" s="6"/>
      <c r="U10" s="6"/>
      <c r="V10" s="6"/>
      <c r="W10" s="6"/>
      <c r="X10" s="103"/>
      <c r="Y10" s="84"/>
    </row>
    <row r="11" spans="1:25" ht="34.75" customHeight="1" thickBot="1">
      <c r="A11" s="85"/>
      <c r="B11" s="64"/>
      <c r="C11" s="7">
        <v>1</v>
      </c>
      <c r="D11" s="282" t="s">
        <v>8</v>
      </c>
      <c r="E11" s="283"/>
      <c r="F11" s="284"/>
      <c r="G11" s="288" t="s">
        <v>82</v>
      </c>
      <c r="H11" s="120">
        <v>1</v>
      </c>
      <c r="I11" s="251"/>
      <c r="J11" s="252"/>
      <c r="K11" s="252"/>
      <c r="L11" s="252"/>
      <c r="M11" s="252"/>
      <c r="N11" s="253"/>
      <c r="O11" s="74"/>
      <c r="P11" s="58"/>
      <c r="Q11" s="52"/>
      <c r="R11" s="12"/>
      <c r="W11" s="6"/>
      <c r="X11" s="103"/>
      <c r="Y11" s="84"/>
    </row>
    <row r="12" spans="1:25" ht="36.5" customHeight="1" thickTop="1" thickBot="1">
      <c r="A12" s="85"/>
      <c r="B12" s="64"/>
      <c r="C12" s="7">
        <v>2</v>
      </c>
      <c r="D12" s="285" t="s">
        <v>9</v>
      </c>
      <c r="E12" s="286"/>
      <c r="F12" s="287"/>
      <c r="G12" s="8" t="s">
        <v>82</v>
      </c>
      <c r="H12" s="289">
        <v>1</v>
      </c>
      <c r="I12" s="251"/>
      <c r="J12" s="252"/>
      <c r="K12" s="252"/>
      <c r="L12" s="252"/>
      <c r="M12" s="252"/>
      <c r="N12" s="253"/>
      <c r="O12" s="74"/>
      <c r="P12" s="58"/>
      <c r="Q12" s="52"/>
      <c r="R12" s="12"/>
      <c r="S12" s="193" t="s">
        <v>79</v>
      </c>
      <c r="T12" s="193"/>
      <c r="U12" s="280" t="str">
        <f>IF(AND(H15="0 (Very Low)",J64="(Very Prepared to Mitigate COVID-19 Impacts)"),"Very low",IF(AND(H15="0 (Very Low)",J64="(Somewhat Prepared to Mitigate COVID-19 Impacts)"),"Very low",IF(AND(H15="0 (Very Low)",J64="(Somewhat Unprepared to Mitigate COVID-19 Impacts)"),"Low",IF(AND(H15="0 (Very Low)",J64="(Very Unprepared to Mitigate COVID-19 Impacts)"),"Moderate",IF(AND(H15="1 (Low)",J64="(Very Prepared to Mitigate COVID-19 Impacts)"),"Very low",IF(AND(H15="1 (Low)",J64="(Somewhat Prepared to Mitigate COVID-19 Impacts)"),"Low",IF(AND(H15="1 (Low)",J64="(Somewhat Unprepared to Mitigate COVID-19 Impacts)"),"Low",IF(AND(H15="1 (Low)",J64="(Very Unprepared to Mitigate COVID-19 Impacts)"),"Moderate",IF(AND(H15="2 (Moderate)",J64="(Very Prepared to Mitigate COVID-19 Impacts)"),"Low",IF(AND(H15="2 (Moderate)",J64="(Somewhat Prepared to Mitigate COVID-19 Impacts)"),"Low",IF(AND(H15="2 (Moderate)",J64="(Somewhat Unprepared to Mitigate COVID-19 Impacts)"),"Moderate",IF(AND(H15="2 (Moderate)",J64="(Very Unprepared to Mitigate COVID-19 Impacts)"),"Very High",IF(AND(H15="3 (High)",J64="(Very Prepared to Mitigate COVID-19 Impacts)"),"Moderate",IF(AND(H15="3 (High)",J64="(Somewhat Prepared to Mitigate COVID-19 Impacts)"),"Moderate",IF(AND(H15="3 (High)",J64="(Somewhat Unprepared to Mitigate COVID-19 Impacts)"),"Very High",IF(AND(H15="3 (High)",J64="(Very Unprepared to Mitigate COVID-19 Impacts)"),"Very High",IF(AND(H15="4 (Very High)",J64="(Very Prepared to Mitigate COVID-19 Impacts)"),"Very High",IF(AND(H15="4 (Very High)",J64="(Somewhat Prepared to Mitigate COVID-19 Impacts)"),"Very High",IF(AND(H15="4 (Very High)",J64="(Somewhat Unprepared to Mitigate COVID-19 Impacts)"),"Very High",IF(AND(H15="4 (Very High)",J64="(Very Unprepared to Mitigate COVID-19 Impacts)"),"Very High"))))))))))))))))))))</f>
        <v>Very High</v>
      </c>
      <c r="V12" s="280"/>
      <c r="W12" s="6"/>
      <c r="X12" s="103"/>
      <c r="Y12" s="84"/>
    </row>
    <row r="13" spans="1:25" ht="46.25" customHeight="1" thickBot="1">
      <c r="A13" s="85"/>
      <c r="B13" s="64"/>
      <c r="C13" s="7">
        <v>3</v>
      </c>
      <c r="D13" s="285" t="s">
        <v>70</v>
      </c>
      <c r="E13" s="286"/>
      <c r="F13" s="287"/>
      <c r="G13" s="8" t="s">
        <v>82</v>
      </c>
      <c r="H13" s="120"/>
      <c r="I13" s="251"/>
      <c r="J13" s="252"/>
      <c r="K13" s="252"/>
      <c r="L13" s="252"/>
      <c r="M13" s="252"/>
      <c r="N13" s="253"/>
      <c r="O13" s="74"/>
      <c r="P13" s="58"/>
      <c r="Q13" s="52"/>
      <c r="R13" s="12"/>
      <c r="S13" s="194"/>
      <c r="T13" s="194"/>
      <c r="U13" s="281"/>
      <c r="V13" s="281"/>
      <c r="W13" s="6"/>
      <c r="X13" s="103"/>
      <c r="Y13" s="84"/>
    </row>
    <row r="14" spans="1:25" ht="36" customHeight="1" thickBot="1">
      <c r="A14" s="85"/>
      <c r="B14" s="64"/>
      <c r="C14" s="9">
        <v>4</v>
      </c>
      <c r="D14" s="282" t="s">
        <v>10</v>
      </c>
      <c r="E14" s="283"/>
      <c r="F14" s="284"/>
      <c r="G14" s="8" t="s">
        <v>82</v>
      </c>
      <c r="H14" s="120"/>
      <c r="I14" s="251"/>
      <c r="J14" s="252"/>
      <c r="K14" s="252"/>
      <c r="L14" s="252"/>
      <c r="M14" s="252"/>
      <c r="N14" s="253"/>
      <c r="O14" s="74"/>
      <c r="P14" s="58"/>
      <c r="Q14" s="52"/>
      <c r="R14" s="12"/>
      <c r="S14" s="6"/>
      <c r="T14" s="6"/>
      <c r="U14" s="5"/>
      <c r="V14" s="5"/>
      <c r="W14" s="5"/>
      <c r="X14" s="61"/>
      <c r="Y14" s="84"/>
    </row>
    <row r="15" spans="1:25" ht="45.5" customHeight="1" thickTop="1" thickBot="1">
      <c r="A15" s="85"/>
      <c r="B15" s="64"/>
      <c r="C15" s="5"/>
      <c r="D15" s="5"/>
      <c r="E15" s="5"/>
      <c r="F15" s="238" t="s">
        <v>11</v>
      </c>
      <c r="G15" s="239"/>
      <c r="H15" s="111" t="str">
        <f>IF(SUM(H11:H14)=4,"4 (Very High)",IF(SUM(H11:H14)=3,"3 (High)",IF(SUM(H11:H14)=2,"2 (Moderate)",IF(SUM(H11:H14)=1,"1 (Low)",IF(SUM(H11:H14)=0,"0 (Very Low)")))))</f>
        <v>2 (Moderate)</v>
      </c>
      <c r="I15" s="10"/>
      <c r="J15" s="75" t="s">
        <v>12</v>
      </c>
      <c r="K15" s="75"/>
      <c r="L15" s="75"/>
      <c r="M15" s="75"/>
      <c r="N15" s="75"/>
      <c r="O15" s="76"/>
      <c r="P15" s="58"/>
      <c r="Q15" s="52"/>
      <c r="R15" s="264" t="s">
        <v>98</v>
      </c>
      <c r="S15" s="265"/>
      <c r="T15" s="265"/>
      <c r="U15" s="265"/>
      <c r="V15" s="265"/>
      <c r="W15" s="266"/>
      <c r="X15" s="61"/>
      <c r="Y15" s="84"/>
    </row>
    <row r="16" spans="1:25" ht="18" customHeight="1" thickTop="1" thickBot="1">
      <c r="A16" s="108"/>
      <c r="B16" s="77"/>
      <c r="C16" s="78"/>
      <c r="D16" s="78"/>
      <c r="E16" s="78"/>
      <c r="F16" s="79"/>
      <c r="G16" s="80"/>
      <c r="H16" s="81"/>
      <c r="I16" s="81"/>
      <c r="J16" s="82"/>
      <c r="K16" s="82"/>
      <c r="L16" s="82"/>
      <c r="M16" s="82"/>
      <c r="N16" s="82"/>
      <c r="O16" s="83"/>
      <c r="P16" s="58"/>
      <c r="Q16" s="52"/>
      <c r="R16" s="267"/>
      <c r="S16" s="268"/>
      <c r="T16" s="268"/>
      <c r="U16" s="268"/>
      <c r="V16" s="268"/>
      <c r="W16" s="269"/>
      <c r="X16" s="61"/>
      <c r="Y16" s="84"/>
    </row>
    <row r="17" spans="1:25" ht="11.5" customHeight="1" thickBot="1">
      <c r="A17" s="85"/>
      <c r="B17" s="53"/>
      <c r="C17" s="53"/>
      <c r="D17" s="53"/>
      <c r="E17" s="53"/>
      <c r="F17" s="53"/>
      <c r="G17" s="53"/>
      <c r="H17" s="53"/>
      <c r="I17" s="53"/>
      <c r="J17" s="53"/>
      <c r="K17" s="53"/>
      <c r="L17" s="53"/>
      <c r="M17" s="53"/>
      <c r="N17" s="53"/>
      <c r="O17" s="53"/>
      <c r="P17" s="44"/>
      <c r="Q17" s="52"/>
      <c r="R17" s="270"/>
      <c r="S17" s="271"/>
      <c r="T17" s="271"/>
      <c r="U17" s="271"/>
      <c r="V17" s="271"/>
      <c r="W17" s="272"/>
      <c r="X17" s="63"/>
      <c r="Y17" s="107"/>
    </row>
    <row r="18" spans="1:25" ht="33.5" customHeight="1" thickBot="1">
      <c r="A18" s="85"/>
      <c r="B18" s="71"/>
      <c r="C18" s="242" t="s">
        <v>74</v>
      </c>
      <c r="D18" s="243"/>
      <c r="E18" s="243"/>
      <c r="F18" s="243"/>
      <c r="G18" s="243"/>
      <c r="H18" s="243"/>
      <c r="I18" s="243"/>
      <c r="J18" s="243"/>
      <c r="K18" s="243"/>
      <c r="L18" s="243"/>
      <c r="M18" s="243"/>
      <c r="N18" s="244"/>
      <c r="O18" s="54"/>
      <c r="P18" s="44"/>
      <c r="Q18" s="52"/>
      <c r="R18" s="62"/>
      <c r="U18" s="39"/>
      <c r="V18" s="39"/>
      <c r="W18" s="39"/>
      <c r="X18" s="63"/>
      <c r="Y18" s="107"/>
    </row>
    <row r="19" spans="1:25" ht="33" customHeight="1" thickBot="1">
      <c r="A19" s="85"/>
      <c r="B19" s="64"/>
      <c r="C19" s="5"/>
      <c r="D19" s="5"/>
      <c r="E19" s="5"/>
      <c r="F19" s="5"/>
      <c r="G19" s="5"/>
      <c r="H19" s="11"/>
      <c r="I19" s="5"/>
      <c r="J19" s="5"/>
      <c r="K19" s="5"/>
      <c r="L19" s="5"/>
      <c r="M19" s="5"/>
      <c r="N19" s="5"/>
      <c r="O19" s="61"/>
      <c r="P19" s="58"/>
      <c r="Q19" s="52"/>
      <c r="U19" s="5"/>
      <c r="V19" s="5"/>
      <c r="W19" s="5"/>
      <c r="X19" s="61"/>
      <c r="Y19" s="84"/>
    </row>
    <row r="20" spans="1:25" ht="93.5" customHeight="1" thickBot="1">
      <c r="A20" s="85"/>
      <c r="B20" s="64"/>
      <c r="C20" s="240" t="s">
        <v>16</v>
      </c>
      <c r="D20" s="241"/>
      <c r="E20" s="112"/>
      <c r="F20" s="114" t="s">
        <v>17</v>
      </c>
      <c r="G20" s="115" t="s">
        <v>96</v>
      </c>
      <c r="H20" s="114" t="s">
        <v>18</v>
      </c>
      <c r="I20" s="114" t="s">
        <v>19</v>
      </c>
      <c r="J20" s="245" t="s">
        <v>89</v>
      </c>
      <c r="K20" s="246"/>
      <c r="L20" s="246"/>
      <c r="M20" s="246"/>
      <c r="N20" s="247"/>
      <c r="O20" s="86"/>
      <c r="P20" s="58"/>
      <c r="Q20" s="52"/>
      <c r="U20" s="5"/>
      <c r="V20" s="5"/>
      <c r="W20" s="5"/>
      <c r="X20" s="61"/>
      <c r="Y20" s="84"/>
    </row>
    <row r="21" spans="1:25" ht="50" customHeight="1" thickBot="1">
      <c r="A21" s="85"/>
      <c r="B21" s="64"/>
      <c r="C21" s="220" t="s">
        <v>20</v>
      </c>
      <c r="D21" s="221"/>
      <c r="E21" s="41"/>
      <c r="F21" s="13" t="s">
        <v>21</v>
      </c>
      <c r="G21" s="32" t="s">
        <v>94</v>
      </c>
      <c r="H21" s="121">
        <v>1</v>
      </c>
      <c r="I21" s="122">
        <f>IF(G21="Yes/Completed",2*H21,IF(G21="Maybe/In Progress",1*H21,IF(G21="No/Not Considered",0*H21)))</f>
        <v>0</v>
      </c>
      <c r="J21" s="248" t="s">
        <v>22</v>
      </c>
      <c r="K21" s="249"/>
      <c r="L21" s="249"/>
      <c r="M21" s="249"/>
      <c r="N21" s="250"/>
      <c r="O21" s="87"/>
      <c r="P21" s="58"/>
      <c r="Q21" s="48"/>
      <c r="R21" s="55" t="s">
        <v>13</v>
      </c>
      <c r="S21" s="104"/>
      <c r="T21" s="105"/>
      <c r="U21" s="5"/>
      <c r="V21" s="5"/>
      <c r="W21" s="5"/>
      <c r="X21" s="61"/>
      <c r="Y21" s="84"/>
    </row>
    <row r="22" spans="1:25" ht="28.75" customHeight="1" thickBot="1">
      <c r="A22" s="85"/>
      <c r="B22" s="64"/>
      <c r="C22" s="222"/>
      <c r="D22" s="223"/>
      <c r="E22" s="42"/>
      <c r="F22" s="14" t="s">
        <v>23</v>
      </c>
      <c r="G22" s="30" t="s">
        <v>94</v>
      </c>
      <c r="H22" s="123">
        <v>1</v>
      </c>
      <c r="I22" s="124">
        <f>IF(G22="Yes/Completed",2*H22,IF(G22="Maybe/In Progress",1*H22,IF(G22="No/Not Considered",0*H22)))</f>
        <v>0</v>
      </c>
      <c r="J22" s="214"/>
      <c r="K22" s="215"/>
      <c r="L22" s="215"/>
      <c r="M22" s="215"/>
      <c r="N22" s="216"/>
      <c r="O22" s="88"/>
      <c r="P22" s="58"/>
      <c r="Q22" s="48"/>
      <c r="R22" s="56" t="s">
        <v>71</v>
      </c>
      <c r="S22" s="183" t="s">
        <v>97</v>
      </c>
      <c r="T22" s="184"/>
      <c r="U22" s="5"/>
      <c r="V22" s="5"/>
      <c r="W22" s="5"/>
      <c r="X22" s="61"/>
      <c r="Y22" s="84"/>
    </row>
    <row r="23" spans="1:25" ht="45.5" customHeight="1" thickBot="1">
      <c r="A23" s="85"/>
      <c r="B23" s="64"/>
      <c r="C23" s="224"/>
      <c r="D23" s="225"/>
      <c r="E23" s="43"/>
      <c r="F23" s="15" t="s">
        <v>24</v>
      </c>
      <c r="G23" s="31" t="s">
        <v>94</v>
      </c>
      <c r="H23" s="125">
        <v>1</v>
      </c>
      <c r="I23" s="126">
        <f>IF(G23="Yes/Completed",2*H23,IF(G23="Maybe/In Progress",1*H23,IF(G23="No/Not Considered",0*H23)))</f>
        <v>0</v>
      </c>
      <c r="J23" s="217"/>
      <c r="K23" s="218"/>
      <c r="L23" s="218"/>
      <c r="M23" s="218"/>
      <c r="N23" s="219"/>
      <c r="O23" s="88"/>
      <c r="P23" s="58"/>
      <c r="Q23" s="48"/>
      <c r="R23" s="57" t="s">
        <v>73</v>
      </c>
      <c r="S23" s="183" t="s">
        <v>75</v>
      </c>
      <c r="T23" s="184"/>
      <c r="U23" s="5"/>
      <c r="V23" s="5"/>
      <c r="W23" s="5"/>
      <c r="X23" s="61"/>
      <c r="Y23" s="84"/>
    </row>
    <row r="24" spans="1:25" ht="55.75" customHeight="1" thickBot="1">
      <c r="A24" s="85"/>
      <c r="B24" s="64"/>
      <c r="C24" s="222" t="s">
        <v>25</v>
      </c>
      <c r="D24" s="223"/>
      <c r="E24" s="42"/>
      <c r="F24" s="13" t="s">
        <v>26</v>
      </c>
      <c r="G24" s="32" t="s">
        <v>94</v>
      </c>
      <c r="H24" s="127">
        <v>3</v>
      </c>
      <c r="I24" s="128">
        <f>IF(G24="Yes/Completed",2*H24,IF(G24="Maybe/In Progress",1*H24,IF(G24="No/Not Considered",0*H24)))</f>
        <v>0</v>
      </c>
      <c r="J24" s="208"/>
      <c r="K24" s="209"/>
      <c r="L24" s="209"/>
      <c r="M24" s="209"/>
      <c r="N24" s="210"/>
      <c r="O24" s="89"/>
      <c r="P24" s="58"/>
      <c r="Q24" s="52"/>
      <c r="R24" s="161" t="s">
        <v>0</v>
      </c>
      <c r="S24" s="183" t="s">
        <v>76</v>
      </c>
      <c r="T24" s="184"/>
      <c r="U24" s="6"/>
      <c r="V24" s="6"/>
      <c r="W24" s="6"/>
      <c r="X24" s="103"/>
      <c r="Y24" s="84"/>
    </row>
    <row r="25" spans="1:25" ht="33.5" customHeight="1" thickBot="1">
      <c r="A25" s="85"/>
      <c r="B25" s="64"/>
      <c r="C25" s="222"/>
      <c r="D25" s="223"/>
      <c r="E25" s="42"/>
      <c r="F25" s="16" t="s">
        <v>27</v>
      </c>
      <c r="G25" s="30" t="s">
        <v>94</v>
      </c>
      <c r="H25" s="127">
        <v>3</v>
      </c>
      <c r="I25" s="128">
        <f>IF(G25="Yes/Completed",2*H25,IF(G25="Maybe/In Progress",1*H25,IF(G25="No/Not Considered",0*H25)))</f>
        <v>0</v>
      </c>
      <c r="J25" s="211"/>
      <c r="K25" s="212"/>
      <c r="L25" s="212"/>
      <c r="M25" s="212"/>
      <c r="N25" s="213"/>
      <c r="O25" s="89"/>
      <c r="P25" s="58"/>
      <c r="Q25" s="106"/>
      <c r="R25" s="162" t="s">
        <v>80</v>
      </c>
      <c r="S25" s="183" t="s">
        <v>81</v>
      </c>
      <c r="T25" s="184"/>
      <c r="U25" s="6"/>
      <c r="V25" s="6"/>
      <c r="W25" s="6"/>
      <c r="X25" s="103"/>
      <c r="Y25" s="84"/>
    </row>
    <row r="26" spans="1:25" ht="34.25" customHeight="1" thickBot="1">
      <c r="A26" s="85"/>
      <c r="B26" s="64"/>
      <c r="C26" s="222"/>
      <c r="D26" s="223"/>
      <c r="E26" s="42"/>
      <c r="F26" s="17" t="s">
        <v>28</v>
      </c>
      <c r="G26" s="30" t="s">
        <v>94</v>
      </c>
      <c r="H26" s="123">
        <v>2</v>
      </c>
      <c r="I26" s="128">
        <f t="shared" ref="I26:I27" si="0">IF(G26="Yes/Completed",2*H26,IF(G26="Maybe/In Progress",1*H26,IF(G26="No/Not Considered",0*H26)))</f>
        <v>0</v>
      </c>
      <c r="J26" s="211"/>
      <c r="K26" s="212"/>
      <c r="L26" s="212"/>
      <c r="M26" s="212"/>
      <c r="N26" s="213"/>
      <c r="O26" s="89"/>
      <c r="P26" s="58"/>
      <c r="Q26" s="52"/>
      <c r="R26" s="163" t="s">
        <v>72</v>
      </c>
      <c r="S26" s="183" t="s">
        <v>77</v>
      </c>
      <c r="T26" s="184"/>
      <c r="U26" s="6"/>
      <c r="V26" s="6"/>
      <c r="W26" s="6"/>
      <c r="X26" s="103"/>
      <c r="Y26" s="84"/>
    </row>
    <row r="27" spans="1:25" ht="26.5" customHeight="1" thickBot="1">
      <c r="A27" s="85"/>
      <c r="B27" s="64"/>
      <c r="C27" s="222"/>
      <c r="D27" s="223"/>
      <c r="E27" s="42"/>
      <c r="F27" s="18" t="s">
        <v>29</v>
      </c>
      <c r="G27" s="30" t="s">
        <v>94</v>
      </c>
      <c r="H27" s="123">
        <v>3</v>
      </c>
      <c r="I27" s="128">
        <f t="shared" si="0"/>
        <v>0</v>
      </c>
      <c r="J27" s="199"/>
      <c r="K27" s="200"/>
      <c r="L27" s="200"/>
      <c r="M27" s="200"/>
      <c r="N27" s="201"/>
      <c r="O27" s="88"/>
      <c r="P27" s="58"/>
      <c r="Q27" s="65"/>
      <c r="R27" s="66"/>
      <c r="S27" s="67"/>
      <c r="T27" s="67"/>
      <c r="U27" s="67"/>
      <c r="V27" s="67"/>
      <c r="W27" s="67"/>
      <c r="X27" s="68"/>
      <c r="Y27" s="84"/>
    </row>
    <row r="28" spans="1:25" ht="18" customHeight="1" thickBot="1">
      <c r="A28" s="85"/>
      <c r="B28" s="64"/>
      <c r="C28" s="222"/>
      <c r="D28" s="223"/>
      <c r="E28" s="42"/>
      <c r="F28" s="21" t="s">
        <v>78</v>
      </c>
      <c r="G28" s="226"/>
      <c r="H28" s="227"/>
      <c r="I28" s="228"/>
      <c r="J28" s="254"/>
      <c r="K28" s="255"/>
      <c r="L28" s="255"/>
      <c r="M28" s="255"/>
      <c r="N28" s="256"/>
      <c r="O28" s="90"/>
      <c r="P28" s="58"/>
      <c r="Q28" s="44"/>
      <c r="R28" s="109"/>
      <c r="S28" s="109"/>
      <c r="T28" s="109"/>
      <c r="U28" s="109"/>
      <c r="V28" s="109"/>
      <c r="W28" s="109"/>
      <c r="X28" s="109"/>
      <c r="Y28" s="84"/>
    </row>
    <row r="29" spans="1:25" ht="25.25" customHeight="1">
      <c r="A29" s="85"/>
      <c r="B29" s="64"/>
      <c r="C29" s="222"/>
      <c r="D29" s="223"/>
      <c r="E29" s="42"/>
      <c r="F29" s="17" t="s">
        <v>30</v>
      </c>
      <c r="G29" s="30" t="s">
        <v>94</v>
      </c>
      <c r="H29" s="123">
        <v>3</v>
      </c>
      <c r="I29" s="128">
        <f t="shared" ref="I29:I31" si="1">IF(G29="Yes/Completed",2*H29,IF(G29="Maybe/In Progress",1*H29,IF(G29="No/Not Considered",0*H29)))</f>
        <v>0</v>
      </c>
      <c r="J29" s="199"/>
      <c r="K29" s="200"/>
      <c r="L29" s="200"/>
      <c r="M29" s="200"/>
      <c r="N29" s="201"/>
      <c r="O29" s="88"/>
      <c r="P29" s="40"/>
      <c r="Q29" s="141"/>
      <c r="R29" s="171" t="s">
        <v>85</v>
      </c>
      <c r="S29" s="172"/>
      <c r="T29" s="172"/>
      <c r="U29" s="172"/>
      <c r="V29" s="172"/>
      <c r="W29" s="173"/>
      <c r="X29" s="145"/>
      <c r="Y29" s="84"/>
    </row>
    <row r="30" spans="1:25" ht="15.75" customHeight="1" thickBot="1">
      <c r="A30" s="85"/>
      <c r="B30" s="64"/>
      <c r="C30" s="222"/>
      <c r="D30" s="223"/>
      <c r="E30" s="42"/>
      <c r="F30" s="16" t="s">
        <v>31</v>
      </c>
      <c r="G30" s="30" t="s">
        <v>94</v>
      </c>
      <c r="H30" s="123">
        <v>3</v>
      </c>
      <c r="I30" s="128">
        <f t="shared" si="1"/>
        <v>0</v>
      </c>
      <c r="J30" s="235"/>
      <c r="K30" s="236"/>
      <c r="L30" s="236"/>
      <c r="M30" s="236"/>
      <c r="N30" s="237"/>
      <c r="O30" s="91"/>
      <c r="P30" s="40"/>
      <c r="Q30" s="142"/>
      <c r="R30" s="174"/>
      <c r="S30" s="175"/>
      <c r="T30" s="175"/>
      <c r="U30" s="175"/>
      <c r="V30" s="175"/>
      <c r="W30" s="176"/>
      <c r="X30" s="146"/>
      <c r="Y30" s="84"/>
    </row>
    <row r="31" spans="1:25" ht="15.5" customHeight="1">
      <c r="A31" s="85"/>
      <c r="B31" s="64"/>
      <c r="C31" s="222"/>
      <c r="D31" s="223"/>
      <c r="E31" s="42"/>
      <c r="F31" s="17" t="s">
        <v>32</v>
      </c>
      <c r="G31" s="30" t="s">
        <v>94</v>
      </c>
      <c r="H31" s="123">
        <v>3</v>
      </c>
      <c r="I31" s="128">
        <f t="shared" si="1"/>
        <v>0</v>
      </c>
      <c r="J31" s="199"/>
      <c r="K31" s="200"/>
      <c r="L31" s="200"/>
      <c r="M31" s="200"/>
      <c r="N31" s="201"/>
      <c r="O31" s="88"/>
      <c r="P31" s="40"/>
      <c r="Q31" s="142"/>
      <c r="R31" s="144"/>
      <c r="S31" s="144"/>
      <c r="T31" s="144"/>
      <c r="U31" s="144"/>
      <c r="V31" s="144"/>
      <c r="W31" s="144"/>
      <c r="X31" s="146"/>
      <c r="Y31" s="84"/>
    </row>
    <row r="32" spans="1:25" ht="21" customHeight="1">
      <c r="A32" s="85"/>
      <c r="B32" s="64"/>
      <c r="C32" s="222"/>
      <c r="D32" s="223"/>
      <c r="E32" s="42"/>
      <c r="F32" s="19" t="s">
        <v>33</v>
      </c>
      <c r="G32" s="229"/>
      <c r="H32" s="230"/>
      <c r="I32" s="231"/>
      <c r="J32" s="199"/>
      <c r="K32" s="200"/>
      <c r="L32" s="200"/>
      <c r="M32" s="200"/>
      <c r="N32" s="201"/>
      <c r="O32" s="88"/>
      <c r="P32" s="40"/>
      <c r="Q32" s="142"/>
      <c r="R32" s="144"/>
      <c r="S32" s="144"/>
      <c r="T32" s="144"/>
      <c r="U32" s="144"/>
      <c r="V32" s="144"/>
      <c r="W32" s="144"/>
      <c r="X32" s="146"/>
      <c r="Y32" s="84"/>
    </row>
    <row r="33" spans="1:25" ht="15.75" customHeight="1">
      <c r="A33" s="85"/>
      <c r="B33" s="64"/>
      <c r="C33" s="222"/>
      <c r="D33" s="223"/>
      <c r="E33" s="42"/>
      <c r="F33" s="20" t="s">
        <v>34</v>
      </c>
      <c r="G33" s="30" t="s">
        <v>94</v>
      </c>
      <c r="H33" s="129">
        <v>3</v>
      </c>
      <c r="I33" s="128">
        <f t="shared" ref="I33:I56" si="2">IF(G33="Yes/Completed",2*H33,IF(G33="Maybe/In Progress",1*H33,IF(G33="No/Not Considered",0*H33)))</f>
        <v>0</v>
      </c>
      <c r="J33" s="199"/>
      <c r="K33" s="200"/>
      <c r="L33" s="200"/>
      <c r="M33" s="200"/>
      <c r="N33" s="201"/>
      <c r="O33" s="88"/>
      <c r="P33" s="40"/>
      <c r="Q33" s="142"/>
      <c r="R33" s="144"/>
      <c r="S33" s="144"/>
      <c r="T33" s="144"/>
      <c r="U33" s="144"/>
      <c r="V33" s="144"/>
      <c r="W33" s="144"/>
      <c r="X33" s="146"/>
      <c r="Y33" s="84"/>
    </row>
    <row r="34" spans="1:25" ht="32">
      <c r="A34" s="85"/>
      <c r="B34" s="64"/>
      <c r="C34" s="222"/>
      <c r="D34" s="223"/>
      <c r="E34" s="42"/>
      <c r="F34" s="20" t="s">
        <v>35</v>
      </c>
      <c r="G34" s="30" t="s">
        <v>94</v>
      </c>
      <c r="H34" s="130"/>
      <c r="I34" s="128">
        <f t="shared" si="2"/>
        <v>0</v>
      </c>
      <c r="J34" s="199"/>
      <c r="K34" s="200"/>
      <c r="L34" s="200"/>
      <c r="M34" s="200"/>
      <c r="N34" s="201"/>
      <c r="O34" s="88"/>
      <c r="P34" s="40"/>
      <c r="Q34" s="142"/>
      <c r="R34" s="144"/>
      <c r="S34" s="144"/>
      <c r="T34" s="144"/>
      <c r="U34" s="144"/>
      <c r="V34" s="144"/>
      <c r="W34" s="144"/>
      <c r="X34" s="146"/>
      <c r="Y34" s="84"/>
    </row>
    <row r="35" spans="1:25" ht="15.75" customHeight="1">
      <c r="A35" s="85"/>
      <c r="B35" s="64"/>
      <c r="C35" s="222"/>
      <c r="D35" s="223"/>
      <c r="E35" s="42"/>
      <c r="F35" s="17" t="s">
        <v>36</v>
      </c>
      <c r="G35" s="30" t="s">
        <v>94</v>
      </c>
      <c r="H35" s="123">
        <v>3</v>
      </c>
      <c r="I35" s="128">
        <f t="shared" si="2"/>
        <v>0</v>
      </c>
      <c r="J35" s="199"/>
      <c r="K35" s="200"/>
      <c r="L35" s="200"/>
      <c r="M35" s="200"/>
      <c r="N35" s="201"/>
      <c r="O35" s="88"/>
      <c r="P35" s="40"/>
      <c r="Q35" s="142"/>
      <c r="R35" s="144"/>
      <c r="S35" s="144"/>
      <c r="T35" s="144"/>
      <c r="U35" s="144"/>
      <c r="V35" s="144"/>
      <c r="W35" s="144"/>
      <c r="X35" s="146"/>
      <c r="Y35" s="84"/>
    </row>
    <row r="36" spans="1:25" ht="15.75" customHeight="1" thickBot="1">
      <c r="A36" s="85"/>
      <c r="B36" s="64"/>
      <c r="C36" s="222"/>
      <c r="D36" s="223"/>
      <c r="E36" s="42"/>
      <c r="F36" s="17" t="s">
        <v>37</v>
      </c>
      <c r="G36" s="30" t="s">
        <v>94</v>
      </c>
      <c r="H36" s="123">
        <v>2</v>
      </c>
      <c r="I36" s="128">
        <f t="shared" si="2"/>
        <v>0</v>
      </c>
      <c r="J36" s="199"/>
      <c r="K36" s="200"/>
      <c r="L36" s="200"/>
      <c r="M36" s="200"/>
      <c r="N36" s="201"/>
      <c r="O36" s="88"/>
      <c r="P36" s="40"/>
      <c r="Q36" s="142"/>
      <c r="R36" s="144"/>
      <c r="S36" s="144"/>
      <c r="T36" s="144"/>
      <c r="U36" s="144"/>
      <c r="V36" s="144"/>
      <c r="W36" s="144"/>
      <c r="X36" s="146"/>
      <c r="Y36" s="84"/>
    </row>
    <row r="37" spans="1:25" ht="15.75" customHeight="1" thickTop="1">
      <c r="A37" s="85"/>
      <c r="B37" s="64"/>
      <c r="C37" s="222"/>
      <c r="D37" s="223"/>
      <c r="E37" s="42"/>
      <c r="F37" s="17" t="s">
        <v>38</v>
      </c>
      <c r="G37" s="30" t="s">
        <v>94</v>
      </c>
      <c r="H37" s="123">
        <v>2</v>
      </c>
      <c r="I37" s="128">
        <f t="shared" si="2"/>
        <v>0</v>
      </c>
      <c r="J37" s="199"/>
      <c r="K37" s="200"/>
      <c r="L37" s="200"/>
      <c r="M37" s="200"/>
      <c r="N37" s="201"/>
      <c r="O37" s="88"/>
      <c r="P37" s="40"/>
      <c r="Q37" s="142"/>
      <c r="R37" s="177">
        <v>1</v>
      </c>
      <c r="S37" s="167" t="s">
        <v>83</v>
      </c>
      <c r="T37" s="167"/>
      <c r="U37" s="167"/>
      <c r="V37" s="167"/>
      <c r="W37" s="168"/>
      <c r="X37" s="146"/>
      <c r="Y37" s="84"/>
    </row>
    <row r="38" spans="1:25" ht="32">
      <c r="A38" s="85"/>
      <c r="B38" s="64"/>
      <c r="C38" s="222"/>
      <c r="D38" s="223"/>
      <c r="E38" s="42"/>
      <c r="F38" s="17" t="s">
        <v>39</v>
      </c>
      <c r="G38" s="30" t="s">
        <v>94</v>
      </c>
      <c r="H38" s="123">
        <v>3</v>
      </c>
      <c r="I38" s="128">
        <f t="shared" si="2"/>
        <v>0</v>
      </c>
      <c r="J38" s="199"/>
      <c r="K38" s="200"/>
      <c r="L38" s="200"/>
      <c r="M38" s="200"/>
      <c r="N38" s="201"/>
      <c r="O38" s="88"/>
      <c r="P38" s="40"/>
      <c r="Q38" s="142"/>
      <c r="R38" s="165"/>
      <c r="S38" s="169"/>
      <c r="T38" s="169"/>
      <c r="U38" s="169"/>
      <c r="V38" s="169"/>
      <c r="W38" s="170"/>
      <c r="X38" s="146"/>
      <c r="Y38" s="84"/>
    </row>
    <row r="39" spans="1:25" ht="43.25" customHeight="1">
      <c r="A39" s="85"/>
      <c r="B39" s="64"/>
      <c r="C39" s="222"/>
      <c r="D39" s="223"/>
      <c r="E39" s="42"/>
      <c r="F39" s="17" t="s">
        <v>40</v>
      </c>
      <c r="G39" s="30" t="s">
        <v>94</v>
      </c>
      <c r="H39" s="123">
        <v>2</v>
      </c>
      <c r="I39" s="128">
        <f t="shared" si="2"/>
        <v>0</v>
      </c>
      <c r="J39" s="199"/>
      <c r="K39" s="200"/>
      <c r="L39" s="200"/>
      <c r="M39" s="200"/>
      <c r="N39" s="201"/>
      <c r="O39" s="88"/>
      <c r="P39" s="40"/>
      <c r="Q39" s="142"/>
      <c r="R39" s="119">
        <v>2</v>
      </c>
      <c r="S39" s="169" t="s">
        <v>84</v>
      </c>
      <c r="T39" s="169"/>
      <c r="U39" s="169"/>
      <c r="V39" s="169"/>
      <c r="W39" s="170"/>
      <c r="X39" s="146"/>
      <c r="Y39" s="84"/>
    </row>
    <row r="40" spans="1:25" ht="57.5" customHeight="1">
      <c r="A40" s="85"/>
      <c r="B40" s="64"/>
      <c r="C40" s="222"/>
      <c r="D40" s="223"/>
      <c r="E40" s="42"/>
      <c r="F40" s="21" t="s">
        <v>41</v>
      </c>
      <c r="G40" s="30" t="s">
        <v>94</v>
      </c>
      <c r="H40" s="131">
        <v>1</v>
      </c>
      <c r="I40" s="128">
        <f t="shared" si="2"/>
        <v>0</v>
      </c>
      <c r="J40" s="235"/>
      <c r="K40" s="236"/>
      <c r="L40" s="236"/>
      <c r="M40" s="236"/>
      <c r="N40" s="237"/>
      <c r="O40" s="91"/>
      <c r="P40" s="40"/>
      <c r="Q40" s="142"/>
      <c r="R40" s="119">
        <v>3</v>
      </c>
      <c r="S40" s="169" t="s">
        <v>86</v>
      </c>
      <c r="T40" s="169"/>
      <c r="U40" s="169"/>
      <c r="V40" s="169"/>
      <c r="W40" s="170"/>
      <c r="X40" s="146"/>
      <c r="Y40" s="84"/>
    </row>
    <row r="41" spans="1:25" ht="57.5" customHeight="1">
      <c r="A41" s="85"/>
      <c r="B41" s="64"/>
      <c r="C41" s="222"/>
      <c r="D41" s="223"/>
      <c r="E41" s="42"/>
      <c r="F41" s="16" t="s">
        <v>42</v>
      </c>
      <c r="G41" s="30" t="s">
        <v>94</v>
      </c>
      <c r="H41" s="132">
        <v>3</v>
      </c>
      <c r="I41" s="128">
        <f t="shared" si="2"/>
        <v>0</v>
      </c>
      <c r="J41" s="199"/>
      <c r="K41" s="200"/>
      <c r="L41" s="200"/>
      <c r="M41" s="200"/>
      <c r="N41" s="201"/>
      <c r="O41" s="88"/>
      <c r="P41" s="40"/>
      <c r="Q41" s="142"/>
      <c r="R41" s="119">
        <v>4</v>
      </c>
      <c r="S41" s="169" t="s">
        <v>87</v>
      </c>
      <c r="T41" s="169"/>
      <c r="U41" s="169"/>
      <c r="V41" s="169"/>
      <c r="W41" s="170"/>
      <c r="X41" s="146"/>
      <c r="Y41" s="84"/>
    </row>
    <row r="42" spans="1:25" ht="35.5" customHeight="1">
      <c r="A42" s="85"/>
      <c r="B42" s="64"/>
      <c r="C42" s="222"/>
      <c r="D42" s="223"/>
      <c r="E42" s="42"/>
      <c r="F42" s="17" t="s">
        <v>43</v>
      </c>
      <c r="G42" s="30" t="s">
        <v>94</v>
      </c>
      <c r="H42" s="132">
        <v>2</v>
      </c>
      <c r="I42" s="128">
        <f t="shared" si="2"/>
        <v>0</v>
      </c>
      <c r="J42" s="199"/>
      <c r="K42" s="200"/>
      <c r="L42" s="200"/>
      <c r="M42" s="200"/>
      <c r="N42" s="201"/>
      <c r="O42" s="88"/>
      <c r="P42" s="40"/>
      <c r="Q42" s="142"/>
      <c r="R42" s="165">
        <v>5</v>
      </c>
      <c r="S42" s="169" t="s">
        <v>88</v>
      </c>
      <c r="T42" s="169"/>
      <c r="U42" s="169"/>
      <c r="V42" s="169"/>
      <c r="W42" s="170"/>
      <c r="X42" s="146"/>
      <c r="Y42" s="84"/>
    </row>
    <row r="43" spans="1:25" ht="25.25" customHeight="1" thickBot="1">
      <c r="A43" s="85"/>
      <c r="B43" s="64"/>
      <c r="C43" s="222"/>
      <c r="D43" s="223"/>
      <c r="E43" s="42"/>
      <c r="F43" s="22" t="s">
        <v>44</v>
      </c>
      <c r="G43" s="30" t="s">
        <v>94</v>
      </c>
      <c r="H43" s="133">
        <v>3</v>
      </c>
      <c r="I43" s="128">
        <f t="shared" si="2"/>
        <v>0</v>
      </c>
      <c r="J43" s="211"/>
      <c r="K43" s="212"/>
      <c r="L43" s="212"/>
      <c r="M43" s="212"/>
      <c r="N43" s="213"/>
      <c r="O43" s="89"/>
      <c r="P43" s="40"/>
      <c r="Q43" s="142"/>
      <c r="R43" s="166"/>
      <c r="S43" s="178"/>
      <c r="T43" s="178"/>
      <c r="U43" s="178"/>
      <c r="V43" s="178"/>
      <c r="W43" s="179"/>
      <c r="X43" s="146"/>
      <c r="Y43" s="84"/>
    </row>
    <row r="44" spans="1:25" ht="49" thickTop="1">
      <c r="A44" s="85"/>
      <c r="B44" s="64"/>
      <c r="C44" s="222"/>
      <c r="D44" s="223"/>
      <c r="E44" s="42"/>
      <c r="F44" s="17" t="s">
        <v>45</v>
      </c>
      <c r="G44" s="30" t="s">
        <v>94</v>
      </c>
      <c r="H44" s="132">
        <v>3</v>
      </c>
      <c r="I44" s="128">
        <f t="shared" si="2"/>
        <v>0</v>
      </c>
      <c r="J44" s="211"/>
      <c r="K44" s="212"/>
      <c r="L44" s="212"/>
      <c r="M44" s="212"/>
      <c r="N44" s="213"/>
      <c r="O44" s="89"/>
      <c r="P44" s="40"/>
      <c r="Q44" s="142"/>
      <c r="R44" s="144"/>
      <c r="S44" s="144"/>
      <c r="T44" s="144"/>
      <c r="U44" s="144"/>
      <c r="V44" s="144"/>
      <c r="W44" s="144"/>
      <c r="X44" s="146"/>
      <c r="Y44" s="84"/>
    </row>
    <row r="45" spans="1:25" ht="50.5" customHeight="1" thickBot="1">
      <c r="A45" s="85"/>
      <c r="B45" s="64"/>
      <c r="C45" s="224"/>
      <c r="D45" s="225"/>
      <c r="E45" s="43"/>
      <c r="F45" s="23" t="s">
        <v>46</v>
      </c>
      <c r="G45" s="31" t="s">
        <v>94</v>
      </c>
      <c r="H45" s="134">
        <v>3</v>
      </c>
      <c r="I45" s="135">
        <f t="shared" si="2"/>
        <v>0</v>
      </c>
      <c r="J45" s="202"/>
      <c r="K45" s="203"/>
      <c r="L45" s="203"/>
      <c r="M45" s="203"/>
      <c r="N45" s="204"/>
      <c r="O45" s="88"/>
      <c r="P45" s="40"/>
      <c r="Q45" s="142"/>
      <c r="R45" s="144"/>
      <c r="S45" s="144"/>
      <c r="T45" s="144"/>
      <c r="U45" s="144"/>
      <c r="V45" s="144"/>
      <c r="W45" s="144"/>
      <c r="X45" s="146"/>
      <c r="Y45" s="84"/>
    </row>
    <row r="46" spans="1:25" ht="21.5" customHeight="1">
      <c r="A46" s="85"/>
      <c r="B46" s="64"/>
      <c r="C46" s="220" t="s">
        <v>47</v>
      </c>
      <c r="D46" s="221"/>
      <c r="E46" s="41"/>
      <c r="F46" s="24" t="s">
        <v>48</v>
      </c>
      <c r="G46" s="32" t="s">
        <v>94</v>
      </c>
      <c r="H46" s="121">
        <v>2</v>
      </c>
      <c r="I46" s="136">
        <f t="shared" si="2"/>
        <v>0</v>
      </c>
      <c r="J46" s="205"/>
      <c r="K46" s="206"/>
      <c r="L46" s="206"/>
      <c r="M46" s="206"/>
      <c r="N46" s="207"/>
      <c r="O46" s="88"/>
      <c r="P46" s="40"/>
      <c r="Q46" s="142"/>
      <c r="R46" s="144"/>
      <c r="S46" s="144"/>
      <c r="T46" s="144"/>
      <c r="U46" s="144"/>
      <c r="V46" s="144"/>
      <c r="W46" s="144"/>
      <c r="X46" s="146"/>
      <c r="Y46" s="84"/>
    </row>
    <row r="47" spans="1:25" ht="40.25" customHeight="1" thickBot="1">
      <c r="A47" s="85"/>
      <c r="B47" s="64"/>
      <c r="C47" s="224"/>
      <c r="D47" s="225"/>
      <c r="E47" s="43"/>
      <c r="F47" s="25" t="s">
        <v>49</v>
      </c>
      <c r="G47" s="31" t="s">
        <v>94</v>
      </c>
      <c r="H47" s="125">
        <v>2</v>
      </c>
      <c r="I47" s="137">
        <f t="shared" si="2"/>
        <v>0</v>
      </c>
      <c r="J47" s="202"/>
      <c r="K47" s="203"/>
      <c r="L47" s="203"/>
      <c r="M47" s="203"/>
      <c r="N47" s="204"/>
      <c r="O47" s="88"/>
      <c r="P47" s="40"/>
      <c r="Q47" s="142"/>
      <c r="R47" s="144"/>
      <c r="S47" s="144"/>
      <c r="T47" s="144"/>
      <c r="U47" s="144"/>
      <c r="V47" s="144"/>
      <c r="W47" s="144"/>
      <c r="X47" s="146"/>
      <c r="Y47" s="84"/>
    </row>
    <row r="48" spans="1:25" ht="37.5" customHeight="1">
      <c r="A48" s="85"/>
      <c r="B48" s="64"/>
      <c r="C48" s="220" t="s">
        <v>50</v>
      </c>
      <c r="D48" s="221"/>
      <c r="E48" s="41"/>
      <c r="F48" s="13" t="s">
        <v>51</v>
      </c>
      <c r="G48" s="32" t="s">
        <v>94</v>
      </c>
      <c r="H48" s="121">
        <v>3</v>
      </c>
      <c r="I48" s="138">
        <f t="shared" si="2"/>
        <v>0</v>
      </c>
      <c r="J48" s="205"/>
      <c r="K48" s="206"/>
      <c r="L48" s="206"/>
      <c r="M48" s="206"/>
      <c r="N48" s="207"/>
      <c r="O48" s="88"/>
      <c r="P48" s="40"/>
      <c r="Q48" s="142"/>
      <c r="R48" s="144"/>
      <c r="S48" s="144"/>
      <c r="T48" s="144"/>
      <c r="U48" s="144"/>
      <c r="V48" s="144"/>
      <c r="W48" s="144"/>
      <c r="X48" s="146"/>
      <c r="Y48" s="84"/>
    </row>
    <row r="49" spans="1:25" ht="33.5" customHeight="1">
      <c r="A49" s="85"/>
      <c r="B49" s="64"/>
      <c r="C49" s="222"/>
      <c r="D49" s="223"/>
      <c r="E49" s="42"/>
      <c r="F49" s="17" t="s">
        <v>52</v>
      </c>
      <c r="G49" s="30" t="s">
        <v>94</v>
      </c>
      <c r="H49" s="123">
        <v>2</v>
      </c>
      <c r="I49" s="139">
        <f t="shared" si="2"/>
        <v>0</v>
      </c>
      <c r="J49" s="235"/>
      <c r="K49" s="236"/>
      <c r="L49" s="236"/>
      <c r="M49" s="236"/>
      <c r="N49" s="237"/>
      <c r="O49" s="91"/>
      <c r="P49" s="40"/>
      <c r="Q49" s="142"/>
      <c r="R49" s="144"/>
      <c r="S49" s="144"/>
      <c r="T49" s="144"/>
      <c r="U49" s="144"/>
      <c r="V49" s="144"/>
      <c r="W49" s="144"/>
      <c r="X49" s="146"/>
      <c r="Y49" s="84"/>
    </row>
    <row r="50" spans="1:25" ht="33" thickBot="1">
      <c r="A50" s="85"/>
      <c r="B50" s="64"/>
      <c r="C50" s="224"/>
      <c r="D50" s="225"/>
      <c r="E50" s="43"/>
      <c r="F50" s="26" t="s">
        <v>53</v>
      </c>
      <c r="G50" s="31" t="s">
        <v>94</v>
      </c>
      <c r="H50" s="125">
        <v>2</v>
      </c>
      <c r="I50" s="137">
        <f t="shared" si="2"/>
        <v>0</v>
      </c>
      <c r="J50" s="202"/>
      <c r="K50" s="203"/>
      <c r="L50" s="203"/>
      <c r="M50" s="203"/>
      <c r="N50" s="204"/>
      <c r="O50" s="88"/>
      <c r="P50" s="40"/>
      <c r="Q50" s="142"/>
      <c r="R50" s="144"/>
      <c r="S50" s="144"/>
      <c r="T50" s="144"/>
      <c r="U50" s="144"/>
      <c r="V50" s="144"/>
      <c r="W50" s="144"/>
      <c r="X50" s="146"/>
      <c r="Y50" s="84"/>
    </row>
    <row r="51" spans="1:25" ht="15.75" customHeight="1">
      <c r="A51" s="85"/>
      <c r="B51" s="64"/>
      <c r="C51" s="220" t="s">
        <v>54</v>
      </c>
      <c r="D51" s="221"/>
      <c r="E51" s="41"/>
      <c r="F51" s="13" t="s">
        <v>55</v>
      </c>
      <c r="G51" s="32" t="s">
        <v>94</v>
      </c>
      <c r="H51" s="121">
        <v>3</v>
      </c>
      <c r="I51" s="138">
        <f t="shared" si="2"/>
        <v>0</v>
      </c>
      <c r="J51" s="208"/>
      <c r="K51" s="209"/>
      <c r="L51" s="209"/>
      <c r="M51" s="209"/>
      <c r="N51" s="210"/>
      <c r="O51" s="89"/>
      <c r="P51" s="40"/>
      <c r="Q51" s="142"/>
      <c r="R51" s="144"/>
      <c r="S51" s="144"/>
      <c r="T51" s="144"/>
      <c r="U51" s="144"/>
      <c r="V51" s="144"/>
      <c r="W51" s="144"/>
      <c r="X51" s="146"/>
      <c r="Y51" s="84"/>
    </row>
    <row r="52" spans="1:25" ht="32">
      <c r="A52" s="85"/>
      <c r="B52" s="64"/>
      <c r="C52" s="222"/>
      <c r="D52" s="223"/>
      <c r="E52" s="42"/>
      <c r="F52" s="17" t="s">
        <v>56</v>
      </c>
      <c r="G52" s="30" t="s">
        <v>94</v>
      </c>
      <c r="H52" s="132">
        <v>2</v>
      </c>
      <c r="I52" s="139">
        <f t="shared" si="2"/>
        <v>0</v>
      </c>
      <c r="J52" s="211"/>
      <c r="K52" s="212"/>
      <c r="L52" s="212"/>
      <c r="M52" s="212"/>
      <c r="N52" s="213"/>
      <c r="O52" s="89"/>
      <c r="P52" s="40"/>
      <c r="Q52" s="142"/>
      <c r="R52" s="144"/>
      <c r="S52" s="144"/>
      <c r="T52" s="144"/>
      <c r="U52" s="144"/>
      <c r="V52" s="144"/>
      <c r="W52" s="144"/>
      <c r="X52" s="146"/>
      <c r="Y52" s="84"/>
    </row>
    <row r="53" spans="1:25" ht="32">
      <c r="A53" s="85"/>
      <c r="B53" s="64"/>
      <c r="C53" s="222"/>
      <c r="D53" s="223"/>
      <c r="E53" s="42"/>
      <c r="F53" s="17" t="s">
        <v>57</v>
      </c>
      <c r="G53" s="30" t="s">
        <v>94</v>
      </c>
      <c r="H53" s="123">
        <v>2</v>
      </c>
      <c r="I53" s="139">
        <f t="shared" si="2"/>
        <v>0</v>
      </c>
      <c r="J53" s="199"/>
      <c r="K53" s="200"/>
      <c r="L53" s="200"/>
      <c r="M53" s="200"/>
      <c r="N53" s="201"/>
      <c r="O53" s="88"/>
      <c r="P53" s="40"/>
      <c r="Q53" s="142"/>
      <c r="R53" s="144"/>
      <c r="S53" s="144"/>
      <c r="T53" s="144"/>
      <c r="U53" s="144"/>
      <c r="V53" s="144"/>
      <c r="W53" s="144"/>
      <c r="X53" s="146"/>
      <c r="Y53" s="84"/>
    </row>
    <row r="54" spans="1:25" ht="32" customHeight="1" thickBot="1">
      <c r="A54" s="85"/>
      <c r="B54" s="64"/>
      <c r="C54" s="224"/>
      <c r="D54" s="225"/>
      <c r="E54" s="43"/>
      <c r="F54" s="27" t="s">
        <v>58</v>
      </c>
      <c r="G54" s="31" t="s">
        <v>94</v>
      </c>
      <c r="H54" s="132">
        <v>2</v>
      </c>
      <c r="I54" s="139">
        <f t="shared" si="2"/>
        <v>0</v>
      </c>
      <c r="J54" s="202"/>
      <c r="K54" s="203"/>
      <c r="L54" s="203"/>
      <c r="M54" s="203"/>
      <c r="N54" s="204"/>
      <c r="O54" s="88"/>
      <c r="P54" s="40"/>
      <c r="Q54" s="142"/>
      <c r="R54" s="144"/>
      <c r="S54" s="144"/>
      <c r="T54" s="144"/>
      <c r="U54" s="144"/>
      <c r="V54" s="144"/>
      <c r="W54" s="144"/>
      <c r="X54" s="146"/>
      <c r="Y54" s="84"/>
    </row>
    <row r="55" spans="1:25" ht="32">
      <c r="A55" s="85"/>
      <c r="B55" s="64"/>
      <c r="C55" s="220" t="s">
        <v>59</v>
      </c>
      <c r="D55" s="221"/>
      <c r="E55" s="41"/>
      <c r="F55" s="24" t="s">
        <v>60</v>
      </c>
      <c r="G55" s="32" t="s">
        <v>94</v>
      </c>
      <c r="H55" s="121">
        <v>3</v>
      </c>
      <c r="I55" s="138">
        <f t="shared" si="2"/>
        <v>0</v>
      </c>
      <c r="J55" s="205"/>
      <c r="K55" s="206"/>
      <c r="L55" s="206"/>
      <c r="M55" s="206"/>
      <c r="N55" s="207"/>
      <c r="O55" s="88"/>
      <c r="P55" s="40"/>
      <c r="Q55" s="142"/>
      <c r="R55" s="144"/>
      <c r="S55" s="144"/>
      <c r="T55" s="144"/>
      <c r="U55" s="144"/>
      <c r="V55" s="144"/>
      <c r="W55" s="144"/>
      <c r="X55" s="146"/>
      <c r="Y55" s="84"/>
    </row>
    <row r="56" spans="1:25" ht="40.25" customHeight="1" thickBot="1">
      <c r="A56" s="85"/>
      <c r="B56" s="64"/>
      <c r="C56" s="224"/>
      <c r="D56" s="225"/>
      <c r="E56" s="43"/>
      <c r="F56" s="26" t="s">
        <v>61</v>
      </c>
      <c r="G56" s="31" t="s">
        <v>94</v>
      </c>
      <c r="H56" s="125">
        <v>2</v>
      </c>
      <c r="I56" s="137">
        <f t="shared" si="2"/>
        <v>0</v>
      </c>
      <c r="J56" s="202"/>
      <c r="K56" s="203"/>
      <c r="L56" s="203"/>
      <c r="M56" s="203"/>
      <c r="N56" s="204"/>
      <c r="O56" s="88"/>
      <c r="P56" s="40"/>
      <c r="Q56" s="142"/>
      <c r="R56" s="144"/>
      <c r="S56" s="144"/>
      <c r="T56" s="144"/>
      <c r="U56" s="144"/>
      <c r="V56" s="144"/>
      <c r="W56" s="144"/>
      <c r="X56" s="146"/>
      <c r="Y56" s="84"/>
    </row>
    <row r="57" spans="1:25" ht="32">
      <c r="A57" s="85"/>
      <c r="B57" s="64"/>
      <c r="C57" s="220" t="s">
        <v>62</v>
      </c>
      <c r="D57" s="221"/>
      <c r="E57" s="41"/>
      <c r="F57" s="28" t="s">
        <v>63</v>
      </c>
      <c r="G57" s="232"/>
      <c r="H57" s="233"/>
      <c r="I57" s="234"/>
      <c r="J57" s="205"/>
      <c r="K57" s="206"/>
      <c r="L57" s="206"/>
      <c r="M57" s="206"/>
      <c r="N57" s="207"/>
      <c r="O57" s="88"/>
      <c r="P57" s="40"/>
      <c r="Q57" s="142"/>
      <c r="R57" s="144"/>
      <c r="S57" s="144"/>
      <c r="T57" s="144"/>
      <c r="U57" s="144"/>
      <c r="V57" s="144"/>
      <c r="W57" s="144"/>
      <c r="X57" s="146"/>
      <c r="Y57" s="84"/>
    </row>
    <row r="58" spans="1:25" ht="15.75" customHeight="1">
      <c r="A58" s="85"/>
      <c r="B58" s="64"/>
      <c r="C58" s="222"/>
      <c r="D58" s="223"/>
      <c r="E58" s="42"/>
      <c r="F58" s="21" t="s">
        <v>64</v>
      </c>
      <c r="G58" s="30" t="s">
        <v>94</v>
      </c>
      <c r="H58" s="123">
        <v>3</v>
      </c>
      <c r="I58" s="139">
        <f>IF(G58="Yes/Completed",2*H58,IF(G58="Maybe/In Progress",1*H58,IF(G58="No/Not Considered",0*H58)))</f>
        <v>0</v>
      </c>
      <c r="J58" s="199"/>
      <c r="K58" s="200"/>
      <c r="L58" s="200"/>
      <c r="M58" s="200"/>
      <c r="N58" s="201"/>
      <c r="O58" s="88"/>
      <c r="P58" s="40"/>
      <c r="Q58" s="142"/>
      <c r="R58" s="144"/>
      <c r="S58" s="144"/>
      <c r="T58" s="144"/>
      <c r="U58" s="144"/>
      <c r="V58" s="144"/>
      <c r="W58" s="144"/>
      <c r="X58" s="146"/>
      <c r="Y58" s="84"/>
    </row>
    <row r="59" spans="1:25" ht="15.75" customHeight="1">
      <c r="A59" s="85"/>
      <c r="B59" s="64"/>
      <c r="C59" s="222"/>
      <c r="D59" s="223"/>
      <c r="E59" s="42"/>
      <c r="F59" s="21" t="s">
        <v>65</v>
      </c>
      <c r="G59" s="30" t="s">
        <v>94</v>
      </c>
      <c r="H59" s="123">
        <v>3</v>
      </c>
      <c r="I59" s="139">
        <f t="shared" ref="I59:I60" si="3">IF(G59="Yes/Completed",2*H59,IF(G59="Maybe/In Progress",1*H59,IF(G59="No/Not Considered",0*H59)))</f>
        <v>0</v>
      </c>
      <c r="J59" s="199"/>
      <c r="K59" s="200"/>
      <c r="L59" s="200"/>
      <c r="M59" s="200"/>
      <c r="N59" s="201"/>
      <c r="O59" s="88"/>
      <c r="P59" s="40"/>
      <c r="Q59" s="142"/>
      <c r="R59" s="144"/>
      <c r="S59" s="144"/>
      <c r="T59" s="144"/>
      <c r="U59" s="144"/>
      <c r="V59" s="144"/>
      <c r="W59" s="144"/>
      <c r="X59" s="146"/>
      <c r="Y59" s="84"/>
    </row>
    <row r="60" spans="1:25" ht="15.75" customHeight="1">
      <c r="A60" s="85"/>
      <c r="B60" s="64"/>
      <c r="C60" s="222"/>
      <c r="D60" s="223"/>
      <c r="E60" s="42"/>
      <c r="F60" s="21" t="s">
        <v>66</v>
      </c>
      <c r="G60" s="30" t="s">
        <v>94</v>
      </c>
      <c r="H60" s="123">
        <v>2</v>
      </c>
      <c r="I60" s="139">
        <f t="shared" si="3"/>
        <v>0</v>
      </c>
      <c r="J60" s="199"/>
      <c r="K60" s="200"/>
      <c r="L60" s="200"/>
      <c r="M60" s="200"/>
      <c r="N60" s="201"/>
      <c r="O60" s="88"/>
      <c r="P60" s="40"/>
      <c r="Q60" s="142"/>
      <c r="R60" s="144"/>
      <c r="S60" s="144"/>
      <c r="T60" s="144"/>
      <c r="U60" s="144"/>
      <c r="V60" s="144"/>
      <c r="W60" s="144"/>
      <c r="X60" s="146"/>
      <c r="Y60" s="84"/>
    </row>
    <row r="61" spans="1:25" ht="16.5" customHeight="1" thickBot="1">
      <c r="A61" s="85"/>
      <c r="B61" s="64"/>
      <c r="C61" s="224"/>
      <c r="D61" s="225"/>
      <c r="E61" s="43"/>
      <c r="F61" s="29" t="s">
        <v>67</v>
      </c>
      <c r="G61" s="31" t="s">
        <v>94</v>
      </c>
      <c r="H61" s="125">
        <v>2</v>
      </c>
      <c r="I61" s="137">
        <f>IF(G61="Yes/Completed",2*H61,IF(G61="Maybe/In Progress",1*H61,IF(G61="No/Not Considered",0*H61)))</f>
        <v>0</v>
      </c>
      <c r="J61" s="202"/>
      <c r="K61" s="203"/>
      <c r="L61" s="203"/>
      <c r="M61" s="203"/>
      <c r="N61" s="204"/>
      <c r="O61" s="88"/>
      <c r="P61" s="40"/>
      <c r="Q61" s="142"/>
      <c r="R61" s="144"/>
      <c r="S61" s="144"/>
      <c r="T61" s="144"/>
      <c r="U61" s="144"/>
      <c r="V61" s="144"/>
      <c r="W61" s="144"/>
      <c r="X61" s="146"/>
      <c r="Y61" s="84"/>
    </row>
    <row r="62" spans="1:25" ht="16.5" customHeight="1" thickBot="1">
      <c r="A62" s="85"/>
      <c r="B62" s="64"/>
      <c r="C62" s="5"/>
      <c r="D62" s="34"/>
      <c r="E62" s="92"/>
      <c r="F62" s="92"/>
      <c r="G62" s="93"/>
      <c r="H62" s="93"/>
      <c r="I62" s="93"/>
      <c r="J62" s="94"/>
      <c r="K62" s="5"/>
      <c r="L62" s="36"/>
      <c r="M62" s="36"/>
      <c r="N62" s="36"/>
      <c r="O62" s="61"/>
      <c r="P62" s="40"/>
      <c r="Q62" s="142"/>
      <c r="R62" s="148"/>
      <c r="S62" s="144"/>
      <c r="T62" s="144"/>
      <c r="U62" s="144"/>
      <c r="V62" s="144"/>
      <c r="W62" s="144"/>
      <c r="X62" s="146"/>
      <c r="Y62" s="84"/>
    </row>
    <row r="63" spans="1:25" ht="35.5" customHeight="1" thickBot="1">
      <c r="A63" s="85"/>
      <c r="B63" s="117" t="s">
        <v>82</v>
      </c>
      <c r="C63" s="95">
        <v>0</v>
      </c>
      <c r="F63" s="5"/>
      <c r="G63" s="195" t="s">
        <v>68</v>
      </c>
      <c r="H63" s="196"/>
      <c r="I63" s="116">
        <f>SUM(I21:I27,I29:I31,I33:I56,I58:I61)</f>
        <v>0</v>
      </c>
      <c r="J63" s="94"/>
      <c r="K63" s="5"/>
      <c r="L63" s="35"/>
      <c r="M63" s="35"/>
      <c r="N63" s="35"/>
      <c r="O63" s="96"/>
      <c r="P63" s="40"/>
      <c r="Q63" s="142"/>
      <c r="R63" s="148"/>
      <c r="S63" s="164"/>
      <c r="T63" s="164"/>
      <c r="U63" s="164"/>
      <c r="V63" s="164"/>
      <c r="W63" s="164"/>
      <c r="X63" s="146"/>
      <c r="Y63" s="84"/>
    </row>
    <row r="64" spans="1:25" ht="50.5" customHeight="1" thickTop="1" thickBot="1">
      <c r="A64" s="85"/>
      <c r="B64" s="117" t="s">
        <v>3</v>
      </c>
      <c r="C64" s="95">
        <v>1</v>
      </c>
      <c r="F64" s="5"/>
      <c r="G64" s="197" t="s">
        <v>69</v>
      </c>
      <c r="H64" s="198"/>
      <c r="I64" s="140">
        <f>SUM(I63/170)*100</f>
        <v>0</v>
      </c>
      <c r="J64" s="191" t="str">
        <f>IF(SUM(I63/170)*100&gt;=75,"(Very prepared to mitigate COVID-19 impacts)",IF(SUM(I63/170)*100&gt;=50,"(Somewhat prepared to mitigate COVID-19 impacts)",IF(SUM(I63/170)*100&gt;=25,"(Somewhat unprepared to mitigate COVID-19 impacts)",IF(SUM(I63/170)*100&gt;=0,"(Very unprepared to mitigate COVID-19 impacts)"))))</f>
        <v>(Very unprepared to mitigate COVID-19 impacts)</v>
      </c>
      <c r="K64" s="192"/>
      <c r="L64" s="97"/>
      <c r="M64" s="97"/>
      <c r="N64" s="98"/>
      <c r="O64" s="99"/>
      <c r="P64" s="40"/>
      <c r="Q64" s="142"/>
      <c r="R64" s="144"/>
      <c r="S64" s="164"/>
      <c r="T64" s="164"/>
      <c r="U64" s="164"/>
      <c r="V64" s="164"/>
      <c r="W64" s="164"/>
      <c r="X64" s="146"/>
      <c r="Y64" s="84"/>
    </row>
    <row r="65" spans="1:25" ht="23" thickTop="1" thickBot="1">
      <c r="A65" s="108"/>
      <c r="B65" s="118"/>
      <c r="C65" s="100">
        <v>2</v>
      </c>
      <c r="D65" s="78"/>
      <c r="E65" s="78"/>
      <c r="F65" s="78"/>
      <c r="G65" s="78"/>
      <c r="H65" s="78"/>
      <c r="I65" s="78"/>
      <c r="J65" s="78"/>
      <c r="K65" s="78"/>
      <c r="L65" s="78"/>
      <c r="M65" s="78"/>
      <c r="N65" s="78"/>
      <c r="O65" s="101"/>
      <c r="P65" s="40"/>
      <c r="Q65" s="143"/>
      <c r="R65" s="149"/>
      <c r="S65" s="149"/>
      <c r="T65" s="149"/>
      <c r="U65" s="149"/>
      <c r="V65" s="149"/>
      <c r="W65" s="149"/>
      <c r="X65" s="147"/>
      <c r="Y65" s="84"/>
    </row>
    <row r="66" spans="1:25" ht="16" thickBot="1">
      <c r="A66" s="180"/>
      <c r="B66" s="181"/>
      <c r="C66" s="181"/>
      <c r="D66" s="181"/>
      <c r="E66" s="181"/>
      <c r="F66" s="181"/>
      <c r="G66" s="181"/>
      <c r="H66" s="181"/>
      <c r="I66" s="181"/>
      <c r="J66" s="181"/>
      <c r="K66" s="181"/>
      <c r="L66" s="181"/>
      <c r="M66" s="181"/>
      <c r="N66" s="181"/>
      <c r="O66" s="181"/>
      <c r="P66" s="182"/>
      <c r="Q66" s="110"/>
      <c r="R66" s="110"/>
      <c r="S66" s="110"/>
      <c r="T66" s="110"/>
      <c r="U66" s="110"/>
      <c r="V66" s="110"/>
      <c r="W66" s="110"/>
      <c r="X66" s="110"/>
      <c r="Y66" s="102"/>
    </row>
    <row r="67" spans="1:25">
      <c r="C67" s="33" t="s">
        <v>14</v>
      </c>
      <c r="R67" s="1"/>
    </row>
    <row r="68" spans="1:25" ht="16">
      <c r="C68" s="97" t="s">
        <v>15</v>
      </c>
      <c r="R68" s="1"/>
    </row>
    <row r="69" spans="1:25">
      <c r="R69" s="1"/>
    </row>
    <row r="70" spans="1:25" hidden="1"/>
    <row r="71" spans="1:25" hidden="1">
      <c r="C71" s="159" t="s">
        <v>82</v>
      </c>
      <c r="D71" s="160"/>
    </row>
    <row r="72" spans="1:25" hidden="1">
      <c r="C72" s="159" t="s">
        <v>3</v>
      </c>
      <c r="D72" s="160"/>
    </row>
    <row r="73" spans="1:25" hidden="1">
      <c r="C73" s="159"/>
      <c r="D73" s="160"/>
    </row>
    <row r="74" spans="1:25" hidden="1">
      <c r="C74" s="159" t="s">
        <v>92</v>
      </c>
      <c r="D74" s="160"/>
    </row>
    <row r="75" spans="1:25" hidden="1">
      <c r="C75" s="159" t="s">
        <v>93</v>
      </c>
      <c r="D75" s="160"/>
    </row>
    <row r="76" spans="1:25" hidden="1">
      <c r="C76" s="159" t="s">
        <v>94</v>
      </c>
      <c r="D76" s="160"/>
    </row>
    <row r="77" spans="1:25" hidden="1">
      <c r="C77" s="160"/>
      <c r="D77" s="160"/>
    </row>
    <row r="78" spans="1:25" hidden="1"/>
  </sheetData>
  <mergeCells count="90">
    <mergeCell ref="S24:T24"/>
    <mergeCell ref="S25:T25"/>
    <mergeCell ref="S26:T26"/>
    <mergeCell ref="F4:T5"/>
    <mergeCell ref="A1:Y1"/>
    <mergeCell ref="R15:W17"/>
    <mergeCell ref="A4:C4"/>
    <mergeCell ref="A5:C5"/>
    <mergeCell ref="C10:F10"/>
    <mergeCell ref="I10:N10"/>
    <mergeCell ref="C8:N8"/>
    <mergeCell ref="U12:V13"/>
    <mergeCell ref="D11:F11"/>
    <mergeCell ref="D12:F12"/>
    <mergeCell ref="D13:F13"/>
    <mergeCell ref="D14:F14"/>
    <mergeCell ref="I12:N12"/>
    <mergeCell ref="I13:N13"/>
    <mergeCell ref="I14:N14"/>
    <mergeCell ref="I11:N11"/>
    <mergeCell ref="J34:N34"/>
    <mergeCell ref="J25:N25"/>
    <mergeCell ref="J24:N24"/>
    <mergeCell ref="J26:N26"/>
    <mergeCell ref="J27:N27"/>
    <mergeCell ref="J28:N28"/>
    <mergeCell ref="J30:N30"/>
    <mergeCell ref="J31:N31"/>
    <mergeCell ref="J32:N32"/>
    <mergeCell ref="J33:N33"/>
    <mergeCell ref="F15:G15"/>
    <mergeCell ref="C20:D20"/>
    <mergeCell ref="C18:N18"/>
    <mergeCell ref="J20:N20"/>
    <mergeCell ref="J21:N21"/>
    <mergeCell ref="J53:N53"/>
    <mergeCell ref="J49:N49"/>
    <mergeCell ref="J50:N50"/>
    <mergeCell ref="J47:N47"/>
    <mergeCell ref="J36:N36"/>
    <mergeCell ref="J37:N37"/>
    <mergeCell ref="J38:N38"/>
    <mergeCell ref="J39:N39"/>
    <mergeCell ref="J40:N40"/>
    <mergeCell ref="J41:N41"/>
    <mergeCell ref="J42:N42"/>
    <mergeCell ref="J43:N43"/>
    <mergeCell ref="J44:N44"/>
    <mergeCell ref="J45:N45"/>
    <mergeCell ref="J46:N46"/>
    <mergeCell ref="J60:N60"/>
    <mergeCell ref="J61:N61"/>
    <mergeCell ref="C21:D23"/>
    <mergeCell ref="C24:D45"/>
    <mergeCell ref="C46:D47"/>
    <mergeCell ref="C48:D50"/>
    <mergeCell ref="C51:D54"/>
    <mergeCell ref="C55:D56"/>
    <mergeCell ref="C57:D61"/>
    <mergeCell ref="J59:N59"/>
    <mergeCell ref="J48:N48"/>
    <mergeCell ref="G28:I28"/>
    <mergeCell ref="G32:I32"/>
    <mergeCell ref="G57:I57"/>
    <mergeCell ref="J35:N35"/>
    <mergeCell ref="J29:N29"/>
    <mergeCell ref="A66:P66"/>
    <mergeCell ref="S22:T22"/>
    <mergeCell ref="S23:T23"/>
    <mergeCell ref="R8:W9"/>
    <mergeCell ref="J64:K64"/>
    <mergeCell ref="S12:T13"/>
    <mergeCell ref="G63:H63"/>
    <mergeCell ref="G64:H64"/>
    <mergeCell ref="J58:N58"/>
    <mergeCell ref="J54:N54"/>
    <mergeCell ref="J55:N55"/>
    <mergeCell ref="J56:N56"/>
    <mergeCell ref="J57:N57"/>
    <mergeCell ref="J51:N51"/>
    <mergeCell ref="J52:N52"/>
    <mergeCell ref="J22:N23"/>
    <mergeCell ref="R42:R43"/>
    <mergeCell ref="S37:W38"/>
    <mergeCell ref="S41:W41"/>
    <mergeCell ref="R29:W30"/>
    <mergeCell ref="S39:W39"/>
    <mergeCell ref="S40:W40"/>
    <mergeCell ref="R37:R38"/>
    <mergeCell ref="S42:W43"/>
  </mergeCells>
  <conditionalFormatting sqref="H15">
    <cfRule type="cellIs" dxfId="17" priority="14" operator="equal">
      <formula>"3 (High)"</formula>
    </cfRule>
    <cfRule type="cellIs" dxfId="16" priority="15" operator="equal">
      <formula>"4 (Very High)"</formula>
    </cfRule>
    <cfRule type="cellIs" dxfId="15" priority="16" operator="equal">
      <formula>"0 (Very Low)"</formula>
    </cfRule>
    <cfRule type="cellIs" dxfId="14" priority="17" operator="equal">
      <formula>"1 (Low)"</formula>
    </cfRule>
    <cfRule type="cellIs" dxfId="13" priority="18" operator="equal">
      <formula>"2 (Moderate)"</formula>
    </cfRule>
  </conditionalFormatting>
  <conditionalFormatting sqref="J64">
    <cfRule type="cellIs" dxfId="12" priority="10" operator="equal">
      <formula>"(Very Prepared to Mitigate COVID-19 Impacts)"</formula>
    </cfRule>
    <cfRule type="cellIs" dxfId="11" priority="11" operator="equal">
      <formula>"(Somewhat Prepared to Mitigate COVID-19 Impacts)"</formula>
    </cfRule>
    <cfRule type="cellIs" dxfId="10" priority="12" operator="equal">
      <formula>"(Somewhat Unprepared to Mitigate COVID-19 Impacts)"</formula>
    </cfRule>
    <cfRule type="cellIs" dxfId="9" priority="13" operator="equal">
      <formula>"(Very Unprepared to Mitigate COVID-19 Impacts)"</formula>
    </cfRule>
  </conditionalFormatting>
  <conditionalFormatting sqref="I64">
    <cfRule type="cellIs" dxfId="8" priority="6" operator="greaterThanOrEqual">
      <formula>76</formula>
    </cfRule>
    <cfRule type="cellIs" dxfId="7" priority="7" operator="greaterThanOrEqual">
      <formula>51</formula>
    </cfRule>
    <cfRule type="cellIs" dxfId="6" priority="8" operator="greaterThanOrEqual">
      <formula>26</formula>
    </cfRule>
    <cfRule type="cellIs" dxfId="5" priority="9" operator="greaterThanOrEqual">
      <formula>0</formula>
    </cfRule>
  </conditionalFormatting>
  <conditionalFormatting sqref="U12">
    <cfRule type="cellIs" dxfId="4" priority="1" operator="equal">
      <formula>"Very Low"</formula>
    </cfRule>
    <cfRule type="cellIs" dxfId="3" priority="2" operator="equal">
      <formula>"Low"</formula>
    </cfRule>
    <cfRule type="cellIs" dxfId="2" priority="3" operator="equal">
      <formula>"Moderate"</formula>
    </cfRule>
    <cfRule type="cellIs" dxfId="1" priority="4" operator="equal">
      <formula>"High"</formula>
    </cfRule>
    <cfRule type="cellIs" dxfId="0" priority="5" operator="equal">
      <formula>"Very High"</formula>
    </cfRule>
  </conditionalFormatting>
  <dataValidations count="2">
    <dataValidation type="list" allowBlank="1" showInputMessage="1" showErrorMessage="1" sqref="G11:G14" xr:uid="{00000000-0002-0000-0000-000000000000}">
      <formula1>$C$71:$C$72</formula1>
    </dataValidation>
    <dataValidation type="list" allowBlank="1" showInputMessage="1" showErrorMessage="1" sqref="G21:G27 G29:G31 G33:G56 G58:G61" xr:uid="{00000000-0002-0000-0000-000001000000}">
      <formula1>$C$74:$C$76</formula1>
    </dataValidation>
  </dataValidations>
  <hyperlinks>
    <hyperlink ref="C67" r:id="rId1" display="https://creativecommons.org/licenses/by-nc-sa/3.0/igo" xr:uid="{00000000-0004-0000-0000-000000000000}"/>
  </hyperlinks>
  <pageMargins left="0.7" right="0.7" top="0.75" bottom="0.75" header="0.3" footer="0.3"/>
  <pageSetup paperSize="8" scale="32"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'/Users/seancarmody/Library/Containers/com.microsoft.Excel/Data/Documents/K:\[Copy of who-covid-generic-2020-03-20e-en-2020-1 (1) (003).xlsx]Back end'!#REF!</xm:f>
          </x14:formula1>
          <xm:sqref>G62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F88DA61077C245BA7790B34430EC0B" ma:contentTypeVersion="13" ma:contentTypeDescription="Create a new document." ma:contentTypeScope="" ma:versionID="38e992aeb39f9318938b1e9e81539621">
  <xsd:schema xmlns:xsd="http://www.w3.org/2001/XMLSchema" xmlns:xs="http://www.w3.org/2001/XMLSchema" xmlns:p="http://schemas.microsoft.com/office/2006/metadata/properties" xmlns:ns3="f6db0ec6-5636-4884-a4a3-2f74c1d23d16" xmlns:ns4="4734dd01-bdc5-4846-a796-2e5a040eb435" targetNamespace="http://schemas.microsoft.com/office/2006/metadata/properties" ma:root="true" ma:fieldsID="57e31a7694ed6f608b2d6eec332643eb" ns3:_="" ns4:_="">
    <xsd:import namespace="f6db0ec6-5636-4884-a4a3-2f74c1d23d16"/>
    <xsd:import namespace="4734dd01-bdc5-4846-a796-2e5a040eb4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b0ec6-5636-4884-a4a3-2f74c1d23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4dd01-bdc5-4846-a796-2e5a040eb43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V i s u a l i z a t i o n   x m l n s : x s i = " h t t p : / / w w w . w 3 . o r g / 2 0 0 1 / X M L S c h e m a - i n s t a n c e "   x m l n s : x s d = " h t t p : / / w w w . w 3 . o r g / 2 0 0 1 / X M L S c h e m a "   x m l n s = " h t t p : / / m i c r o s o f t . d a t a . v i s u a l i z a t i o n . C l i e n t . E x c e l / 1 . 0 " > < T o u r s > < T o u r   N a m e = " T o u r   1 "   I d = " { 6 4 4 9 C D 3 0 - F 3 3 C - 4 6 5 F - B 9 C 1 - 9 5 1 1 0 3 2 E 8 0 A 8 } "   T o u r I d = " 2 f d b 6 d 7 4 - f b e d - 4 c e 8 - a 3 1 7 - d 7 4 7 6 5 6 9 3 e 3 c "   X m l V e r = " 5 "   M i n X m l V e r = " 3 " > < D e s c r i p t i o n > S o m e   d e s c r i p t i o n   f o r   t h e   t o u r   g o e s   h e r e < / D e s c r i p t i o n > < I m a g e > i V B O R w 0 K G g o A A A A N S U h E U g A A A N Q A A A B 1 C A Y A A A A 2 n s 9 T A A A A A X N S R 0 I A r s 4 c 6 Q A A A A R n Q U 1 B A A C x j w v 8 Y Q U A A A A J c E h Z c w A A A 2 A A A A N g A b T C 1 p 0 A A D c H S U R B V H h e 7 X 0 H c x t J l u a D J w E S 9 J 4 y F C n v f W t k W t 2 9 M z u 7 F 7 M X t 7 F z N 2 v v Z u N i N + L u T 9 x v m h 2 7 7 a d b X p Q l J d G K 3 n s S J D z u f S 8 r g Y K j S M o V S H 5 k I r O y C k C h K r 9 6 J l 9 m 2 n 7 7 4 8 M E 7 S I n n C 4 P u S t O U D i c o G g 0 S v F 4 X B K Q S C Q k a Z j L + Z D r m L 0 V M T p U E z G 2 s j E 5 O U V L i 0 t U 6 i 8 h p 9 N J Z W V l 9 E O / h + I 2 N 9 l s R L U l c Z p c t h t H K 1 w / E C K P M 0 H h S J T u j / g o F L X T 2 Y Z l s k V W q L K y g l 6 + f E V H j x 6 h r l f d t L 9 l H 3 k 8 H v 4 s / j B G T 0 + v f E / j 3 l Y q d i X I b r d L m p m Z p p L K Z n r E 7 1 k N h u T Y X W T D 9 r t b u 4 T K h b K m 8 7 S y k k 4 k T Y j M P B 8 2 s r / N 3 Y 0 S B Y N r 1 N r a R m 6 3 S + 3 M A 5 C n c 8 J N 8 R w f X e J J k N N B t L B q I y d z 7 H p r i B y 2 B P X N O O n 1 n F O O i Q R m a K 9 7 i K q q K s n l c j N B / T Q 4 O C S 5 3 + + n S C T C B C u i L 1 / Z q K i 4 l J r K Y l T v j 9 P I H B O / O s z E L q X h 4 V H q m l q W z 9 t F O n Y J l Q P u y v P c s G J C J j R 6 c w J 0 n g v r 7 c u F v z g U l P e M j Y 1 R U 1 O T U Z u N B 8 M e W l x T U i Q f j t R F q J k J 8 F V 3 k V G j U O + P 0 Y l 6 J Q X 1 v l g 0 T D d b 1 + h R + 2 P y e r 1 0 + s y p p J T C + f y x g 6 9 D k V e 2 I a n q S v k c 5 8 L 0 2 V E 7 O R x O W l 5 e p o 6 R u V 1 p l Y F d Q p l Q 2 n C e A o E 4 x W K x T U u l f P X r 4 X R j h G p K Y n T v / g O 6 d P F C s k F n I s Z a 5 r e 9 K Z J A n Q t F c x 8 L g m Y S S u N M U 5 g q v X H q Z Y k 1 t + o Q 6 V P u m K f X r w d F f f T 5 v C w h P b S 0 t M Q t w 0 7 j z j N p 5 4 Q y 0 v m 6 a a o o K 2 U J 5 + T D n P T l w x f G E b t g Q r X v E o r h r j y X l E q a S G a S 5 C L M V k h k x j G W K I 3 c q L / 5 5 j v 6 / P O b R m 0 2 v m E y 8 S m 9 E 1 Q U x 6 m O J d a r S a V a x g K T 9 J d n y 6 T 8 5 / 4 i 4 k v A v 4 v o X F O Q n k 0 U U 0 t F l K Y C r E c y f O 4 4 T S w z i Z h U X m e E z j e t M g l 9 9 G r G S 9 O T r / j 6 h e W 4 n Q z b 7 2 7 v b E L V 7 D 9 H 8 / M J b g z p t p I m S z 7 S v C 2 Z g G s H Q h R Y n q e e + X L 6 5 I B R a Q C f P r 9 q p 0 c j b l W R A R E c f B C O E x l i b K + t r V B D p Z c W 1 u y y D 7 i 8 j 2 0 f j 2 J k P u n 1 B U u 2 5 a C d H g 4 r + 8 z B N t h n b S H 1 P S a A T F H + q O / 7 i q V 8 q m G N w g t D N E i n q b V 8 l r r Y H t v J s P 1 + B x O q p P 6 c q H i Z U m k 9 M r 0 L I u W C 1 x V n 6 W C n S A 5 J B G f D + e Y Q u Z S g W B c / / H C L r l + / K u V M 8 n g c C S p i e 2 i R i Z M L U B e 7 p 1 0 0 v s T n E b O x O h p n N T H b A w k i A f G E j f r n X O S L D F N 1 V S W N r V X Q 4 U Y X f X X / i e z f i d i x h C q q P s d P 8 2 j S X v p Y R N L 4 t C 1 I L m 7 n U L n s 3 F 5 D U a K H D x 7 S j a s X j C M 2 h o 6 O T j p 2 7 K i 4 u k G K 7 / s 8 x p 6 N w c 2 k D f M 5 a O B c P j + Y L a k A T S z k S F N T 0 x R 3 F J O j p I l e 9 T 5 9 7 9 f M i u B b i I u y s x L s J a u Q C W f 0 a S t L H 0 N o Q A p B 3 f K y p n f s 8 H 5 x Y 2 8 U U 1 N T V F f f I G Q C N k s m Q J M J 5 w B A / f u q 2 y M J z p H R x Z S Y N F 8 z p N r a G o q u L V C D L 0 D e k n 3 8 2 7 K v / X Z P t t / f e f T + W o v F 4 H A V k d 1 3 l M L h j Z E p c / t d A g 3 2 8 t 4 Q E y f / d 4 R C I b b v 5 q m + v t 6 o W R 9 Q X f v 7 X 1 N r 2 8 E k I W 7 3 x G g l y r / b s Q F 9 M Q N Q D 6 F u z q w Y H 2 Y A 0 u h 4 f V g k Y D D K q q F z m i o q K o T I 4 0 t O C s 3 1 i Q d w w n G S n K u d t B T c O c 6 K 9 C u 1 3 V F 8 l I J 8 c 3 P Z T O + K T L o h v w m f s Y q X j 0 z h c J i e P n 1 G r 1 5 1 0 e r q m l H 7 Z i D C o a 2 t l T q e P 5 M H B n C 6 M U g X 6 i b p Z m u Q r u w P U 1 n R x t 2 F w Y g t i 0 w A r g 0 6 l w e 7 n 9 D Q v J N m 5 5 a k H n 1 T 8 e U h 6 a R u b m 6 m s n A X h Y q O k t + 7 e U l Z q L D 9 Y Q d I K L v T Q z b f M W 6 o E W l o Z h J l E i d z + 3 0 A x n 8 + L C 4 u 8 T l G q b K y 0 q j Z P P A b f v z x t k Q / 7 N u 3 V 8 K V M p H L 2 w e T C G F L o N D g g p N e z 7 5 Z q m k 7 6 l L 9 l E R a Y H t 8 f I I a G u p V e b m I + h e K y B / v p s X A x h 8 O h Q q + d u k 6 4 H Z L D m c R k + k o q 0 / h p J q X q e p p f A g y I S Q o F 3 B u f X 1 9 N D c 3 S + X l 5 U b t 1 o C G f P j w Q V a 7 X B K n l w s g 9 Z X 9 I e n o 1 c D P d z s Q v p S g 1 q q I H H O u O U K h 4 K p x R D b 0 N Z u c m U 9 e V 8 Q L a p T a Z u j a v g D Z i v Z R a T F I n P s + b Z d k + 8 P d x + + / F X 1 E O P x n h E x m I g E f g 0 w A g l l P N S q b Y n F x k U Z H x 9 h O W q B i b m z n z p 2 V + n e B 5 Z U V C r M N V l V V Z d S s j 9 m A n T o m X O I g y U R n R y c d P 3 G c J p Z w T O 5 + s V r P I j W V r P D v K G Y 7 b o B O n j w u x I Z T p a i I b T h x l N j o h 8 5 + i u U K R N w m 2 N a E c p a d E Q e E t p k A E O d D k Q l t y P h a b l x K n Y I E C A a D E t W N i G / Y P e 8 L z 5 9 3 0 A k m g l b L t o o F J n 6 J z 5 c 8 V 1 y t x T U 7 l R f H K R q 3 0 Y / 9 H r a f F q k u 2 k E t + / c l Q 5 h 0 o O / k 5 C Q 1 N j Y K q X C t v + 9 4 L f X b E e h m y B B a 2 y O 5 K y C Z I n k 7 b T X e B Z n g D Q N 8 J i e D v y g h Z E J n 6 r G 6 K H 1 + M C h k A i C V 0 N D f J 5 m A + v o 6 C q z m V 9 c 2 i n K 2 w Z 4 9 e 2 5 s q e s L M g F O e 4 J u t g X p F 2 c 9 t K e 5 k W p q q m l q c o p / m 4 N 6 u n v l m L q 6 O i G V f q h d P w a X e v Y 9 2 w 5 p W 9 p Q R d V n W A q k E w l 4 H 2 Q C 4 A 0 D A m G V A 0 t B G x 2 p m K f z j Q t U V x p m O y S Y 9 L x 1 d / f Q 9 P S 0 l N 8 n Q F g 8 U N 4 F D h 0 6 u O 5 n r f I 1 q K m p o f H x c a q q r m J 7 s J / a D r b S K h M a 1 7 m 6 u p r t w z k 5 F h L z J 0 f 2 o L T t k j 1 H X U G n k r q j t L a W i h h / 3 2 T K h z 3 l M W q u K S Y v 2 x Q 4 N Y f D I e e E v i W n w y l B p X f u 3 K P 5 h Q X 1 h v c A u N + X l 9 7 N u K W S k h I a G R k x t r K B C I s Y u a h 7 o U I e G K 2 t K j g R N h W u N c 4 F z p a R k V E h F K 7 + q e b K n P e w k F M e n 1 N h w u 0 t o 5 W A 6 4 O o e e v h a k u Q D t e q C A d 4 7 k Z G x q S P Z m 1 t T c 7 t x s 3 r Q q g r V y 7 j Z O j 2 7 T u 0 s r I i x 7 9 L w F 3 + L i X h z M y s U c o G V D 8 M b j y 5 z 0 v n z 5 8 z a h V A I H g c F / j h A Z U Q 1 8 H O d c X e I q r w 5 Q 7 W L V R s K 0 L F X f u z y J S J 9 0 2 m E k + c i k 2 D b r u 6 e m j v 3 m b p V 0 I D B 5 E 8 b u U p g 8 R 6 8 e I l l Z a U y l D 3 W 7 f u i M P i X Q H e t T 1 7 m q U B v w v A i Q J J k w 8 Y H Z z g x z T 6 u H C Z M 6 8 1 f v / T J 8 9 o c m a R 7 g 0 V C a n a 6 t 6 u i 8 B q s C P e a j v 8 F V W d Z n U q P a Q I M N / U 9 0 0 m S P 1 L e 9 M b X D X b E / m g 3 M p R O n n q h K h I n 3 x y i c b G x u n l y 5 e b i u F b D 7 B r o G Y i 8 m J 6 Z s a o 3 R r w M I B z Y T 1 U e W M y A P L r H i V 5 M q / / u f N n q b m h m l b n B m h y x U U 2 b o E n G s u S 9 7 H Q / 7 a F D V V c 0 Z S 0 m / I R 6 H 2 T C f j 8 U F C 5 T Q 0 g Y u D g w T Z j K x t w I 9 t N b 4 C d d e B A C 6 c D 9 P z Z c z H w 3 8 V 5 w 3 a B V 3 F k e J T 6 + / v F U a C B a 4 b + s I 0 C k v R N Q P c A k I 9 U w G d n 6 q l z 3 C l S C h K 7 r c 6 f 8 9 4 W W t o W K l 8 w W p U k k z l 9 S G A 4 O 6 6 p x u P H T 7 g h l 0 n Q a D 7 g H M O h b E m E 6 I Z z b I e U + v 1 0 9 + 5 9 C Z D d K i C t Q c y H D x / R k S O H q K W l R b 7 3 1 u 2 7 1 N n 5 g t r b H w m R 2 9 s f 0 + x s f h t J A 4 R f T + 3 T w I B F 3 I K 7 A 9 m R G v r + 4 J h v e o u 5 I d r I 5 3 6 / X Q g f C g V P q K K q U 6 I 2 Z a p 6 Z u S q e 5 f A Q D z M D W H G y n J A b J j 1 A J X P 4 V C d n b m A z l S o g f h d c F w g 4 m M z W F h Y p F s / 3 h Z V 7 f L l i + J x w 3 d i + + p P P m G C H e b P T o g H 7 z y r Y s i f P + 9 c V 2 L h A b G 0 A c 8 h H i 6 X 9 4 V o J W y T l O 8 3 Y l T w 9 3 1 e O a 8 j N T 6 j t n B R 8 D b U 6 u r H V f U S / N 2 t / j m R I h M T k z L n 3 Q 8 / / C j f i 0 b y J h Q Z b u V 8 w G c g f O j i x Q s s 9 R 5 v y G k B J 8 S f / v Q l S 5 I Q X b 1 2 V Y J W c w G S C U G s W g W E Z E T I E P I 7 d + 6 q y V o y g P M Z H h q W P i W z 6 p g L p R 7 1 u y C l R h c c O e 8 L o v N L + b n z f X 8 x T Q a K y F X o L f I / 7 z 9 7 v y 3 u P c L u P 8 k N T E W Q 5 / P s r d d Y 3 w W W R p 7 Q Z + e b q c j t k A a K B N t o I 2 Q C E I G A E b Y b i Z o I B A L U w R K k o a m B G u r r x R W d C b j J p 6 d n x H b L t T 8 T u D 5 f f / 0 t f f H F Z 1 n n D F f + q 6 5 u O n H 8 W J q 0 h R 2 G U C J 4 V J F w X u P j k y x B g + Q t 9 l J l V Y V 4 N b G v x F / B E k i 9 F y o e b C Y z 8 J 2 4 d 1 + + t F M 8 G q a f 7 F + j l 5 M B Y 2 / h w f a f D w q T U J 7 S B g q E K + S m m S W U m U D v m 0 x A P B 6 j o / V x 6 c j d C n p 7 + 6 i p u Y m K 3 6 A e m g E J N M R S A h 4 8 R H a j Q a L x I + T H x 2 o b p M 5 m M D E x I W p g a W m p U Z M C r u H M z I w c c / S o I j 4 I h D x f J D v e g / u C c 4 J 6 i P 6 n 6 e J L I o 0 w D i z X w w Z 2 2 Z 3 X L l p e W q S T T S G a Y M 2 j E F G w h L K V Q D q l R 5 F / a D J p Y B i E O Y 5 v M 4 A b G g 0 Z k 0 1 u B r B z b t + 6 K 7 F 6 c D Y 0 N j b I 5 2 x E K m U C h C l m y Y K g 1 v U A l 3 4 i E Z d o B w x k 3 G g k O / B k 1 E 0 z A X t y L J i Z V C i D g H h I g K h P p i u p 1 r 9 x z 6 O V w I R 6 X n C E c p c 0 0 G q k X G 6 C J h T w s Q i F v i f / J k b C m o E Z Y 0 G E X N J h I x g d H Z U O U z g U t g p 4 9 6 D S Q U q 9 C e g f A 5 k R m 7 c Z 4 H b A j Q 4 e f X E w W 0 r h f u G z B w Y G q L q m l t q H i f z e d 9 f J / a E g v S C F l s I J 5 S b X k g n 4 W G Q C d B T 5 V o B G / D a d u I l 4 Q q 7 F 2 w B S Y a P n A A k 4 y h J q s 9 D 8 w a 2 5 N + j O u l 8 g G B K G z s + w H V j s g I m f f e + t n g q u Y 9 d b j a j n d C d E 5 s 3 5 0 N D D N 7 Y C P U Z o q 1 h a X s 5 6 2 m 8 W k E 6 I p t g o t j o k 5 G y z c v s v h + z U M e 5 K / m 6 c P 8 q a V B j u c a Q u S l O L r I J m 3 H + r p 4 L r h 1 o L e b L c 5 B 8 T 9 t g q z c 7 M y n A F z I m 3 k U 5 P M + A V 7 O n p M 7 Y 2 D w S s b k R V W w + I f n A b 8 Y U b A W Z h 0 m r 2 Z l D l j V N r t R o C M r G c P V + F J h Q e M n D 5 R 3 L N + m l x M K F y 0 M y i y e 2 t 5 g v 9 c S M i M u F Z a C e 3 x y 1 B q J g Q 5 c H 9 h 8 m O 0 V U j K B W N D 5 O v g H B I m M 2 o p 6 e H h o e H Z b B h Q 3 2 d H L c R 4 P e C t O g D w v f A m Q F S b h X o a 1 p Z C a w b 0 Z E J z L + 3 1 S D e C v s M 6 + z q + t w Z 9 G T d P 0 j c 3 t 5 e m p t D d I i N l l b g Z M n d H q y Y b F 8 + 7 L D G o 3 4 D c J Y d p 0 A g f 7 / T h y a X i 2 2 n z D k Y o D r d u / e A z p 0 7 Q 6 9 f D 4 g E q a w o J 6 / P S 4 1 N T R K 3 l u n m x z p N G O F q B u r R 2 A c H h s Q L F + P f i y e 3 c m + X S A 6 v H B w S m 5 E u Z u A 8 0 A f 1 + e e f Z X 1 / P m A Y i v J M + l k 1 q z V q N w b 8 p u 6 u H j p 0 + C B 9 3 V M s d S c a I h R Z G K T a m m p y 8 e + Y n Z 2 T o f O 4 P F h 8 4 I d e B + 1 h 9 a 9 Q Y P u q v T A I Z b M 7 K O I 6 L E 9 n k E m r H G Y S m c v v G 7 C b r r X k t j t W A g H 6 h h v q z 3 7 2 F 6 L C 5 O u v y Q f 0 3 z x + 9 J Q b X p t 0 k M J p 8 O 2 3 3 9 O n n 1 5 / K 2 m U C U y K W c F k 3 4 x 0 Q j R I S Y l P J C M I v l l g u A o 6 s t u H 3 T S / p t 6 / l 5 5 T U 1 M j D Q w M S q w g g E X g E K n / f Y + d m q p j f A 0 K o p k W j g 3 l q T i S J Z U + F p k A D H v v m 7 a L d y w Q U O q X B m L w K i s q R X J s h k z 4 D Q h k R a O 9 e O m 8 G O f w q o G U J 0 + e k L F E m d 6 4 5 e U V 6 R z + / v s f 6 A + / + 6 N E u O u H z Z s w N j l D 9 0 Y 3 N / 9 f V 1 e X u O i 3 Q i Z A 3 6 f z e 1 K 2 Z l V d k 3 w m x l u p f j S b 9 K v F E m p k 7 + j 7 n y 3 g n c H x L / / + f / 6 f U b Y 0 o v Z a b k x K 1 b M K w k t j Z A v P U 3 / f a 4 n h 6 + j s p J a W / S J R 3 B 6 X h A F t 9 O m P W M C n T 5 7 T F K t T Z 8 6 c z u q g h X o 3 x Z / n d K q 5 9 n S D n p + f k + / A e K q 2 g 2 1 8 f W J i p y G a A R 2 x d o e d 4 q z a 4 Y m P y f w R g 4 f v A n G X A m H p B 4 s X N V B 1 q f 2 N s 9 4 G 4 Q m M J 6 i i s k J I v h W M j 4 + x / R U S T 2 1 z t Z v G l p w U j H u o q c z s t Y 2 L i v v n H i c z k L W R W J Q q / F v 7 v g 8 N J t T / Z U K l G 1 Z W T B F b e t + T f t I B 5 v K H A h p u j W 2 Y y v w l Y q T X 1 t Z K G J A 2 8 o H e 3 n 4 h G A x 4 h N + E W F 1 F x H c u d H a 8 o O M n j g k p 8 j 3 9 o Z 5 B E r a 3 Y 7 k Y 9 Z t B W s T V Q R V E I 4 c L H M N G M G s s b B x I N H w 3 l h v F 8 H P s 8 / t L R Z U 8 2 L q P h g O l N N f z Z 2 p s b q Z i z / r x h O h I x y B F / N a 3 A R w q C J s a 6 u + m t g Y X D S z 6 6 E C V s p N w L 3 G P Q 5 E E D c 3 Z m U 9 K v V e E s n 6 S W E W r p 6 K q Y 0 k i W Q U x b l y v R l b 5 i b 8 g j R a O A r i / a 7 i x o c F C h e F T p 9 / / / k / J M U 0 v 2 X 7 I x N p a k D q e d 0 j U O R w N 6 z 3 5 I Z k w N V h r 6 3 4 + z k 7 t D 9 t F L c w k I D 4 H N g 6 k H I i z f / 9 + I Z p I T l Z D U U Y C v j j q J L / P S d G 1 N 4 f 6 4 P t B 1 L c Z p o / P O H j w o H z / s e P H p F P 8 c H W Q x p f U A w H A M P p b G E e F T e N y 9 A 9 F k u 3 B y m l r i v A H R h i a R g 7 J 9 D H h c n P j 2 n e Z J p y n q N R f R k + e P G W D e j / 5 v D 4 Z I Q v v 2 6 c 3 b 9 D P f / 5 T u s l 5 W 1 u b 7 I O N Y 0 Y 0 G q E w E / I E S y c A v x N O C X N C a B A 8 a 8 g x e a W X P w c u + v M X L l C Q C f k 2 g N Q E O j t f v f H a o s F D G q 4 3 W U s u Q M 3 E 7 0 L C B J / m h w Z C r o K z v d Q x p j p 3 n 4 5 5 6 L v k e s I 4 z s a q q I 3 t K e s 8 T N d D Q R A q w u L f f L P z l T 8 G s D z m n + 6 P y n i l w 4 c P s R R I e e G g h m l V D F K k p r Z a 1 C b 0 t U A 1 R D 8 U n v b 7 9 + 8 z 3 q E i y d H o Y O 9 o Q k H V x W D B 9 o e P 6 f T p U 6 L K 4 f M w f T P s p K 0 C n / v w w S M h v M g F U 0 P P B 6 h r I D H I s R F A e r 9 6 2 S 2 / C 1 0 K G I q f C Q w 1 K Z 7 5 M 3 3 T U y R T Q i v o c 7 G R f F N h 8 M n 6 H b u O 4 l o x U E G c j 0 2 e f C i p P y Z 2 g A Z I g 6 c y C G M + 5 4 a G B h l 2 P j k x Q b 2 s H j o c y m Z 5 x D Y R b C P Y Q 3 j v 5 M S U u I 8 R k Y C E Q N Q J l m y Y O B I R 2 R p Q I 1 t Y K m 4 V s K 1 O n D g q / V y I W O / q 6 j b 2 5 A Z G D M M D W c 2 2 2 P C w m q M P K 5 r g P P L d G 6 i d c L P D + Y F j c t m H I P b J M x c k 1 0 i 1 A N h U e L X R 5 D S k a X r 7 s F q y f C x f 3 F E t T 0 O r k k l j e M E p C 0 z D u 3 b / / g O K 8 / l C O p l H v U I C K D u o Q W b / g W s Y x v m 1 6 1 e l T w i N D e + P x t I 7 M l G P M V N w K G j 1 C Z I N N t t m + p D M w P W E C g k n y f D w q N h 8 6 4 2 j w v F P W a 3 F Q w H n A c m D P k F I U z w E Q E r U 3 e P f j s U P M C U a z l U c I s 2 N Y t c 9 e 9 a R U w r i O n U + b S e / P d 2 O q / L x f Z e G o D C / G M l q H 1 Z L l o 8 2 5 3 u V V C 9 w U 8 3 E s h r J x m b X 6 O W r H r p 8 + R J V V 1 W J Z O n o e J F 8 8 q I x w W a I x d O j w 4 u K P H T 2 7 B k Z X w S J h M a n 3 z M 4 r 6 Q Y t u F Q g L M B a h e m B Y N 7 H Y 1 x K w D R E w m b 2 H t w q E A d y z W E B F I T X Q L f f f c 9 N e 1 p 4 n N T Y 6 b g 2 c R 5 I H I C D w X c r S d P n t E c 2 1 e I D Y S E x a q J T 5 8 9 l 9 8 F 2 2 t u d k 4 e K L l w 5 S e f 0 I k m r J g Y l 8 X h M F / 6 8 Q Y T g R h Y t M P c N q y Y L G 9 D m c l k d R Q V + + j w i b P J R g 4 C 4 Y G M l d n x t A Y p 5 u f m u S H m n 3 g S 7 4 G a p A m F F Q S H F h x U X l W b 1 u j h m v d 6 c 7 v g 3 w R I l N u 3 7 9 K + f Z h f n G S y F k h B 9 E 2 Z g e O 6 W Q L B 9 f / p p z e o i U m h g e M h c R D h A M A l f / H i e f q r v / 6 5 q I + Q d l h k 4 N M b 1 2 U / s F 6 o E n 4 3 7 M F L e 0 N k 0 6 0 S t 1 w n A + H w x m y 3 j w V L 2 1 C V l b V M K O v a T r k w M J f q y 8 H T G 2 o d G h q 8 e 5 j z u 7 y i j O r X a V i w R + C k 0 P F 5 m N J 5 L u C g 6 Y D 6 X F w Z X A 8 H N + i t X h e 4 6 u G R 1 K 5 z A K r j i 8 6 X M t Q d k f M P H r T L K o h t r a 1 y X K b t A x X x 0 q U L 1 N f b J 4 G / b 4 L Y h x m q b C Y w C v j R o 8 f 4 g f h n J K i U J Z Y q q T Q 9 A 6 9 m d l u x S r K 0 h D q 1 p 1 I a T S E R a n L Z Q Z i K + P X Y I g 0 N D r M U 2 C d q D o b L Q a I c N q R B P o B 4 5 h U A s Q 7 v s b q w 0 s 0 B I 9 / s I t Q g N + w c q G m D g 4 P U 3 K y k k w b s H 4 h T E L m G 1 T n M f o T Y w f W k C o h 2 g 4 9 5 8 e K F S L P 1 g F v Y y P b X e o C U g h r 7 4 M F D / j w V Y o V F s Z P g z 5 h f s v Y o X k s 7 J W y 2 / O O e r E 6 y z u k S s t e e k 0 a C D t U j R w + z 2 j c v q 2 F o d S 4 X R k f H 0 y Q H i N Q z 6 6 J q v 0 M k B 0 K P 4 L g o Y p I G u c 2 t h G x p y + j k A q Q e 1 D O Q B R I A 3 5 8 5 f w R C k y 5 c O C 8 d w X 5 W K 3 E O O P c 3 A Q + H 0 6 d P y 7 R j 6 4 0 F g 8 3 l L / O L V z A f c E / x n R c u X p C h / f A q Y q V 5 M + I x v u + o s m i y t F M C c 9 5 p 4 h S S l A J g T 0 0 F X D K P Q i y u + q F O n T r J e x L i O s / 3 e x o a 6 q T v y Y z j d R F y u n 0 0 4 z x C d 0 d K 6 c l s I 8 3 7 r 9 A 9 L t 8 d 9 N C d A Q + r h L m l H p w P r 1 8 P i n q G + f m u X r 1 q n E c K + D 7 M T g T v 3 V Y A y Q u n i t m l n w v o 7 B 4 c H F h X m s l 1 4 Y T w J j w A W D + R P / W f s L x j w r I 2 F E J r t L u 8 U E k F 4 J R v D 7 i l A x j O i t r a O r Y n Z t J + C 4 p Y W j P M T + P G p u a 0 1 Q I X 1 u y i Q s I l 7 y 6 p o R J / J T l d b v 6 s 9 L i 7 p 6 N u J q 6 x Y Q K u Y U v L v m S w L Y R O p u S x 2 x 1 Z E s s M f I Z 2 D u U C 9 k G i w W O I v r f 1 g L C j X K F L 5 v s M j E q H N W + j S j K j j F I i v a 1 Y K d m + f f J K T t N q 8 B V 5 a E + p g 5 6 N e 1 i l Y X v B i S V S U q d a a O T C 5 d 5 T E a N a 9 x y t L C 9 S x L u f + m b S S Q E E V h Z V R H n R + l N 6 5 Y K e 9 0 4 D 1 + j L b + / Q 9 S t n 8 w b l A l A B 7 9 6 9 J + 5 + q K d m Q L 1 8 / O g J N 2 M b H T l y U J w X O A Z T i W E g I J b r i b L 9 B V c / J M / E 5 B T 9 z d / 8 F z k G 3 5 9 L b b x 1 6 z Z d u f J J m i 2 p H 5 6 I Q o / F o q L u o e 7 b b r t 8 f j Q a p l g k z O U Q H T 9 S R R 6 s 8 G Z B 2 L 5 9 a k 1 C 1 V e U U E O J G t 0 K r 9 T 9 i Z q C J p Q G g m p X F q e p r G p 9 A / 1 d A c b 9 l Z Y E l R l r 4 u Y D v H B o 4 O a 5 9 n C N E d i L 0 c d w r O A Y 9 K s 5 I e 1 4 H 6 L j s b Y V w q 0 0 c e D c Q B 9 Z c 3 M T d X f 3 0 o 0 b 1 6 Q e w O f 9 5 j e / F Q l 9 8 N B B O s + f C 2 8 h 6 p U 3 N y 5 O k y d P n 9 P p U y e E o N 9 0 O Q w y g V Q h i o Z D 1 N z o o 7 r a r U + b 9 j 5 h + 8 6 i h D q 8 p 5 4 W J 4 Z l r g b 0 v / z x W Z g 8 v p T 3 q 1 A J 9 b F w p D Z C z e v M b o t r j O g G 2 F q I u 4 N N B e k 0 O D h M v / j F X x t H K e D Y C D d 2 D K T M B T g n Q A a o d j H W Q x E t A f s N 0 4 P h v V h Z 5 N m I j U o j r 6 X / C r b S 3 T v 3 q K 6 + T u w x O E Z A z N G F O L 0 Y s 2 V J q G I 3 2 5 X H N j 4 P x 4 e E Z W 2 o U G A x q b f j 6 X d 6 b 7 Z 6 t I u N o 2 c 6 f c B i J i C B r l 6 9 I v Z b 1 6 t u G R a C o N W S 0 m z S 4 N h 8 Z A J A E E R 0 g B g g F f r i P K z C t 7 a 1 0 p 6 9 e 5 R E s r m k w x h k Q 9 j V Z W O V E U S X Y D / S q 0 k 1 1 Z g 8 P J G L / Z Q Q M m e 2 F 6 s k l l B d l n z U H 2 / 0 U w n f F F x k P P F 6 Z z w S M a A h F 3 k X G 8 b K 6 G M 6 e 8 C n i I B 7 b 8 B s 4 8 C x A L f + 8 s q K d L J O T a n F 1 d 5 m Q C E I g 8 / V X Q F Q 4 a H W e X 2 l a S O E c Y 9 B P t i P s K G w R N G 3 3 Q 5 R k S G d o L p C Q k X C Q Z Y C U b p w b q / x T m v B s v 1 Q i A T A z b 7 H O j w C M O v 9 K R t g l 0 y b x 7 k T b e I W d 7 C 9 A 1 s I T g P Y T A h k B X C t M U v T s + f P R a I A I A O k z N v A 7 f b Q 1 w + H p K w 9 n R j J D D J p 6 a P v p / J E q u 3 n 4 8 q p I X / Y b z o O a m S u N m O F Z H p G W A u x q F q q 8 u T p k / K 0 f J N R v Y v 1 M T M 1 I g M D F 5 e W x O O H P i F 4 5 t C h i 9 U L Q a j j x 4 / R F 1 9 8 L u q a v I e P N 0 u w r e D P t x / S F 5 d a K c x a G l z / k F D m d Y e F N J J I I v S R l t Z s N B t Q A w 6 z E 7 y B 1 m 0 L d o T E W P H P 4 3 G L N w j L v J j d q 7 v Y G h q b 9 k r A a k V 5 a t o w 2 D q f f 3 6 T z p 4 9 L U M 5 A P O 1 h g P h b Y C A 4 K u X z 8 j a W V j x 8 2 w T F g M Y S k p A D R A F k k l s Z i 6 3 j + h p m p V k Q h I y G d I K H k F z W 7 H S n 2 V b q q + k l F p b 1 R x t Q G D l z c t Q 7 i I / R p e L R f L A 2 5 a 5 o i G W D c W 8 E 2 b A y 2 a 3 O 9 9 K Q q E v S U s 7 R D g 8 H X P R q 7 7 R r C E n S v I w U V h 6 R W K q z C / J e v n L q L M q L G t D K b G O D S 7 z k 8 v r K 6 F P 2 7 A C n n U v p l X h 4 f Z r n g c v E 6 d Y r U b A r B l w E h w 6 1 P p W 2 s H 4 2 L i Q B w R 4 N W m n 2 Z U 4 L U e y x 0 N h P 6 Q O S P x D n 1 q Z I z P x C / + b I m c y 2 o t V k m U l F M J h I k a w p Y M N a D w p H X z C F / d E y L m r A W 4 K x + r z k w l A R D z 6 n j Q w / x 4 W c 9 v M g m q 5 M D w y S t 9 + 8 5 1 M w v n 0 4 R 2 a f f 2 Y 6 k q Z V M s p b S N J E M b U / F p y O 5 U 0 i V J k 2 r W h t v A H Y K 5 r M x D J W 1 o U p 2 s H Q i q q d x c b Q u 9 M d h 8 U o k / g 9 E E H L N z Y W M E Q Q I N 9 9 e I V / e T q J 2 J j b R X 4 7 B s 3 r s o 8 G I i W q D n 0 K T U f v k A 3 r 1 + S + S X 0 P B Q 6 w R n x d F g v B J F B I t Z Q V K 7 q + C x N L c V a f w X 5 r H f a E / T J / j D t N y Z H 3 M X 6 W A 7 Z a H 4 1 d a s x M h Z z + m F g 4 D c s Q T A 5 i x 7 3 B F c 5 Z o a F B / B t g P k u o p E o 3 b l z X 7 Z P 1 E d o b 0 V M N I 1 D h w 4 R p q / G + C x F n A Q N z d v J W 9 4 g Z X 4 R 4 u h 9 q Z S q s y o s P h 4 K h d z w u u L U x o S 6 U D M m 6 7 a + z S q C O w H t I 2 4 Z O w X A m 3 a g t U X m e f j s s 0 8 l I k I 7 D + D W x m S W b w u E F N l Y j a i v V 0 S t 9 8 e Y U K k H I I b O w 0 6 D 4 w I E k U D h D N K o p L d V j q m Z J Z n a i Z W S Z S V U J K r i z k C q T G L p b V z g 8 g r V 8 X i j N U T u A l m h 4 W P h / p C H l g J B G S M F N Q 9 B r e h M h d d P X 1 O M j d J D P d 4 G 3 l I t 5 d R Y M M C s p u P e w U a b m p 4 S g u s p l 6 H W x Y U 8 q k 6 T S f Y Z u d 3 C + j 7 / U p y c 9 d I a P 7 l y S S i s G a S h 9 + O p C t x g 2 2 o X + Q H X 9 d e d U a p r a K K W l g O E S f s B E A x h P x j L F F h Z f W t 1 D 4 j b 3 P S S b T H M p 5 E L e p o 1 u 8 1 O D 3 u W D e I o 8 u B E l b 2 E X J M q V f a g U y t H m 7 F C E q 5 b M c 2 v 5 C a H z H 2 Q A V x k j V P V M 1 T 8 F m v e b n e U l l f T 0 5 k a W Q U D U 4 M 9 f v y E B l 4 P y K q K G N R 5 7 P h R 4 8 i 3 Q 9 z m o L o 9 B 3 K O w z K T A 0 P j o w 4 M 4 Y A q Z x A n M x n S S Z f L y 3 0 5 2 4 w V k m V t q O W 1 k K g K m V I K s W G Z 0 B I K q K 0 s o a s t I T r O R v A u c g P q 9 F j A R 8 e Z P J g + + s T J E 3 T o 0 E E Z w 5 R L K 9 g K a k v t N D K f P Q g Q K p t S 3 9 D 3 h G V r E r Q S U Z E R W t V L V / m M b X l f T P L a u o q c b c Y K y b I 2 1 H J Q G a u Z M P e y 6 / 0 O I 2 w 5 E M B c 4 E p 9 q S / d J V Q + Y P j 8 8 v y M P J w w y x K C j z G Z J e Y P / O q r b + g x p v J 6 S 8 w t r l F x x r N P J I y R o P I h n 1 i 0 p S S Q 5 K j X Z S P X Z S O V l 7 2 9 S v q + Y F k b C v o + L i 4 G l 5 m f m m a 7 S Z c R 8 o 9 j 0 R l c U u I X o x r q S + p d u 8 i E o / q E q G N Y H m f v 3 j 0 y i f + V K 5 f F 6 4 c + K l x P D d h a c F b A 1 W 2 u X w + V Z U X 0 6 P 5 9 k U I a i i y Q T J x z P f b V l k R V v U E a k V 7 Y Z 5 S T 2 8 k U M 6 Z Q U + 3 E a s m y E g p A p A Q u o g Y I h I s / P z c r F 9 8 M 7 A s s L 3 J j W B U p h m P s t v w j V H c 6 M C n M R E h 5 4 k A s D B r E k A 5 c u 4 b G B h m t q / H w Y b u M j b p 3 9 x 6 1 t z + S s U p v A j 7 n 6 t V L F F h d k x U 1 N J l U A j F U O S g r q 4 B M q X 2 S g 0 h S 5 m O R Y x t t g c t W h m W d E k g I O f I U q c l Z t D R C j s B Z v Q 2 E W M U D q m v r p c d / a W m R K i q r + J h s H X 4 X K Z g 7 e 8 2 A 1 M J 8 E I j 2 B 5 E w c U p L S w v d Z O k F A u p J K N c D Q p k 8 8 U V q f z k u H f E T S + p h q I m k S a X I Y h B J S I N j O D d I l S m h c J y 5 j V g t W b p j F 4 P f c G H h n I B d p I c T I C R G T 5 i I / X C l r y w v s R o Y 5 f o Q + f 1 l 0 m n I 9 2 Y X 6 2 A 5 Z K e Q e W Z W A 5 B Y i P T H r E Y Y a X v l y i V 5 g O E + o F G / K W B 2 Y S n A t t k k V V a U U W R x h E L L k 1 R V r L Q N R a R U c t o 5 N 9 U l x P G A p V + N 5 V + T Z V X v 9 Z p W N r R g s q w N h d S / F B N i A L i x U E s 0 g k E V z I k b 3 b V Q T S W l f j G 2 N V w u 9 y 6 h N o B 8 n e E Y g I i E T l / z d c c 6 v 2 b H U C 7 8 x 3 c v Z O 5 0 z G j 0 x e c 3 5 K H 3 H 7 / 5 H X 3 z 3 Z 8 V S X h b O S X i N L U E L U 7 V C d n 0 P q n T J F M J p D p z 9 h B / Q + 7 2 Y o V k a R s K w M 3 D x T a r e A C k k I 5 G N w 9 N g O c K x / f l C A j d R T p K 3 E p 9 2 g w g n T J n t s 3 E 4 X r 1 q Y o k J M P o 0 b + V q L 6 k C J M k S I I q P C F a n h 1 N I 5 X s 0 8 c l p R c C Z + N M c m t O H 6 Z h a R s K C S v m 4 U I D Z l K h z s 1 P T s y 2 m g U + b i B H H 8 g u 0 r E W 3 f z z F L P D Y n n S 9 e B l l V G R w y A I 5 y B i W Y k 7 S S S s S g l i 9 v b 1 k 7 e 8 L k k a s 3 o n 5 V h 6 H V Z Z N 7 c P q y V L 2 1 B I V d V V f D F T n h 0 d K a H j z X I F x Q Y j e P M u 3 g T M d f J k b H O S H L Y s F j 3 4 7 t v v 6 X e / / Y N E p y 8 v K 4 m F + w T X + t 7 9 e 0 2 E g q R R q y W O j I 7 J x J l f f v m V j B K G O n + g 5 Y A h n Z Q k k j I n r K y r y G d I J 0 7 F R X y u G e 3 D a s l 2 6 2 W / p S 2 N c r 6 I F a 5 Y c q E x 9 E u F w o i i c I h u j x u W i W f c S K Z W d i X U R o A h F Y d q N t 4 J j v 4 / / Y D D 7 E m w b f v 6 X r N t B U d Q R C S Y 2 + N m F Q J 2 m F / I B E J M T c / Q r Z c r 9 F e X G m R b p l z m P B C M 0 f 0 B h 3 x u D F O F x a K S 9 p a u U s 8 U + i H V 5 J Z I p 0 7 u p 5 Y D z f L d V o W l n R J I C 8 E o Z z a + y E p 1 g C v d 6 / W J p w / b m b Y V V r r Y J d P G g S U 4 N w P Y t N A O 4 H H F k A / Y R 5 i q e c + e P b h N s p j 1 G E s i e F u V d I p L n C C W P a 0 p h Z c Q R D I k D 2 a V X V W S T a l 4 W h p F + U E a U e o e i C Z 5 l M m E N a 3 S 2 4 f V k u W d E o D L 6 Z I L j Q u u C a R z 1 J n h s F t a 4 F o K P n e C G v 2 b 6 / z G u k 1 d X V 3 0 4 H 4 7 k 0 Q F v o J k e M A d O X J E x j 9 h Y k x 4 + D R B o C a 6 m Y S R p R H e Z j V Q 6 j m x m j e F / i l j G 6 R C u a U i T L M B 3 F v c c 6 X u Q Q U s B M D G k y e L l d N a N E E d z z v V z T C p e M t L i 7 I / F L L 2 q n Z W h M 8 d p y v 7 N z f c B Z I C 0 R S t r a 3 0 6 c 3 r I n U A f U + Q V 1 V V y z g r E A w k m W K 1 c H Z 2 j u 2 u B X K U N I p k g 7 Y h Z O H P W w k Z Z S P Z K U Z + d 4 Q W V 1 m 6 G Z I J q b o K Y 7 Z y t w 8 r p Y K Q U C P L Y T p 0 5 J B c c D O h s A o E Y v Y 8 H j X N L 9 S M X W w M J x s 3 H z w M M o A o e t Z Z A P c D S U m j u O y H v T s 3 P y 9 r 9 B b x v T l 8 + C A t 8 P a x / a X c 6 l I R 5 0 g I P d J l u y 1 O p + r X R C W c W F K 2 l y Q m 1 v W b F + X 7 r A 7 L 2 1 A 6 Q R X A X A g S A c F l q H x 6 Y h G t / q E P a n l 5 i c 4 2 b 7 6 x 7 D S U s L q 3 W c D D a h 7 N q 8 l k T i A A 3 O q Y + f f S 5 c t k d 2 E 1 j S r 4 7 G h o a I j v J C t v B o F + 7 H c Z 6 l 6 M 6 n x h O l k X l P r h O S a d S T p R A r G D 2 W 3 C i q k g J B Q w t J J I T u E b X F P T T W U 6 J I D S U n 9 y 5 f B d 5 E b D J u 0 m D Z n k 3 5 h 7 A t d f 5 8 q T F x e V E F J p b H y c H j 9 9 w V J p j h y E x d M w S 5 W N K s o r h D x I Y w t M L D 5 e e Q 1 j 1 O Q P M 7 m w M E C U 9 / H n M Z H g 7 U N + 5 d p Z + a 5 C Q E H Y U E i g S H d 3 j 1 x w q H q 4 g V D x c D M A M 7 l c u 4 6 J d X F g i 7 N F Y d V C q H o G l 4 R M i l i K U M + 6 R u n i x Q v U 1 n q A r l + 7 J E G 0 W K o G 4 9 U w h z p U Q a h z P / S 5 q H d a S S p I K K d N e f 5 A r o j J v t L k a 2 6 u y 2 o P V k 0 F I 6 G A h j 3 7 R O 3 D h Y f q h 3 g 9 9 E e Z w b e Y n 4 x q n u 5 d Z A M 3 f a t T B M B W V f P p K Z V N E w r l 3 3 7 9 i P Y 1 V f P 9 0 E R J S J + U P v b S p Y s U C C f o R y a T 9 u o l C V M W l n s K U j 0 d s S v J x d K K O J X 4 U i v i F w J s d 7 o G C + p x 3 u i O i B c J u j x u C j p 3 z d H P 6 o l J s t D z L r J h C 8 / R w d I Z W b o G 8 z k 0 N j V K v S Y G E r Q A O H v Q x w T p o q R S Q g Y e d n R 0 U H V V F Q 2 P j E j g L F a Y 7 H j Z R + f P H E N f b v I z Q A p E U L h c a k I V d O L e 7 n e y H a Z I p D t w c d z J u g A l Y h F + S E b o 4 S C W M Q 3 L 0 p + x S I h + + a u f i 1 u + U F B w h P K s T F J p S Q n 5 S n y y h h Q 8 T m g A 6 L H X Z M L T 7 v t + H / F D c h c Z a C i a p 5 b q h N h C i K X D t Q N A G u 2 9 w 8 M K K 2 d M T E z R 4 s K C E A n R D y D H 6 m q Q X P x A O 3 r s C P X 2 9 s k q h F D l c O 2 T H b Y G o e 7 d e 0 D n z p 2 V + / F D n 1 N y r c p J V A Q k F H / / 6 Y a A R M A 8 G m L 7 O M T 1 0 Z A E P i d i I f r 7 f / o b O b 9 C Q U G p f E C o p E 6 e m q u B A K 2 x k Y y b Z P Y 8 A f J E N c q 7 S M e q r S z p W E D n K 9 Q y J D h z u u f L 5 M E E i V B T U 0 M n T x 6 n a 9 e v s s 3 q k L V 3 s U r 8 1 a u f 0 C d X L o t 0 w r H 4 L C 3 d U q q c S l q L + J E l k 6 p T Z F J J k e 4 4 3 O S c Y + K Y s E g v S C 7 O W X r 9 8 l f p a / s W A g r G K W F O a m 4 D N S k L L j 6 S H h + l Y Q i r X W R g c c 1 O g / O p c W M a o 4 s O O t G Q 3 d 0 A s o B 4 u q N W D 6 d B G e s 8 3 b 5 9 V 1 Q 1 7 V Q Q C c Q J T o g j R w 5 T i E l i r h c y G d 4 7 p y 1 K j o T y 7 D 1 h 2 0 n U Q C 7 H W e W D q x w S M d f 9 t 3 I q m H 4 o c 1 o r r h Q X b o B V E Q R Z I l I C z o n l p S V x 0 c L j V + L Z Z V Q + 9 E x n E w o r x G e u a g L i Y C g 7 J n F R E i Y 9 I a b y 1 K m T E i S L u D x d j 0 W l i 4 u V D Q v J o + o N M m n p x P n x W i W d c A 9 B K i E T 2 1 K o + + n P r v G 7 c 9 9 / K 6 e C U / m A O J 8 2 1 I 3 y s n L D B r B J j v k n 7 g 5 6 q H P C R X n m y d y F g b V 1 h r h o C Y Q E Q m F I v N 4 W a W O U Q Q q o d b C l V l a W e R / 2 x 2 U V e a i E s J G W 1 v i z k p J J J e 2 Q w D 0 D + Z 4 M 2 4 R M M Z C J b S t E T N T W V x t n U 1 g o S E I B 8 w 6 / S C k E a + I J h x s / P I + 4 P w e N L h g q n 7 z s I h e e j u V e q g Z k U o R S p E I 3 h V b 3 V F L 1 2 g G B B Q G O H j 1 C P / 5 w m 2 7 d u k O P 2 h / L m s i y n 8 k 1 z v c i S S b O t f p X 5 l G S a G l V S b S k u s f 5 r / 7 x v x p n U 3 i w / A D D 9 Z L L 7 Z E B i P B W Q e V b X Q v L D c E N k 5 G i f N g u c g M r c Q Q z J m h J k Q m u 8 w g 9 f v S E S k t 1 1 L h O T A q D L M j H R s d F x f 7 s 8 5 t 0 6 f I F J k d E H S f S K q a i x k E i k M q U 6 n 1 h W g v H q G s S + 0 E m D N e I k M f t I D t W 1 j P d 5 0 J K / H w p 3 L 8 V T w V F 2 C D G V F e Y 9 a i q G J H M 6 m k n x O I b B 8 8 T G g k 3 F 0 6 7 U N e B E 1 + T z n F n G o m U y o Y G H 5 c F 0 w 6 0 H h B v n 9 q n p I s i E / I Y 9 f b 0 U W V l u U g w v V 8 f G + X r / 3 p G S a f k e y G B I I 2 Y P M / H i J 6 N Q N W L C H m F U N E w / Q + W T u Z 7 X G h / B a v y a Y S L y 6 m s v E z C k V y O B N k T S k L J z U U C q a S 3 X j W c n Q 5 c A k l c r v a p 6 H 2 R K B k J i 7 H B s Y C y V u 8 k M e m Q T 0 5 M y h p P 6 A B W + 9 T 1 R k d v l P O 7 r 5 0 0 A n X P u A f 6 A Y c I C C E c q + n 6 4 Q c y w X 6 6 / E n h x O z l Q 8 E T K m Z 3 s x 7 v k h s E I / d i c 0 D d P N x I 4 y b i h o s K y I 1 n Z 5 P K + O 0 G q 6 q 8 u D 4 m s h g J B E L c Z L L O I J F K M R m b B q c D + v s g q Z R E i t H k 5 B Q t x S s l I g L 3 Q 7 0 P O e 6 B f s j h 3 h g k 0 p K J y e S w J e j o i Y P q / A o Y B W 1 D 6 R T x 1 9 L E 5 K Q M L 4 B a E R X X K x J u H N 9 A J L 6 Z M i L U I N b O A n 4 v H i b I O O c / j J Y d n F P S B Q T S g / 6 Q I 2 o B X l S E D o E E s 3 O z 0 t + E p U O f P + + g l t Y W J h O m J e D j R d L E q K e 7 l 4 a H R 6 l 3 M q g I g 3 2 a O H w v l F t c 5 V D x t J q H O S N i r O r 9 8 7 / + X c 5 7 W 2 j J d r 9 3 Z H u 0 L m 4 o 8 7 1 P Z Z n L u 0 N e s k s Y j Q q l w e T y c F p A P c G 2 D Y k N a V l Q A B d C r s b 2 g n p o c D L u r s o M C Q 1 S c T r T G K K y Y j x o s M 2 E Q j 2 T C 0 4 e L B C A T l z E T W J K 5 v q G e u n j c 3 K d k B A E 5 P d o U o F s V T X 1 9 H I W E 7 M o M i U l E 8 j E 2 y A R H m 5 4 4 E X D i k g I M / r i p 9 d o 3 / 4 m O c N C R 8 G r f E k w M 8 o r K m h y a o q c N t w o P A G R K y m l V A t 1 Y 5 X a o V U R r Q 5 u H 5 V Q k w k Z y m r + c E g g n a u G v h r m s m 7 0 I A j I w f n Q 0 L A E z / b 1 9 d H q 2 h r V 1 d V x P e b E s 4 t q h 5 S U T l D t + D O x Z u + L m V K 5 v k o y p X I t j Z S E 4 n u C m Y w 4 h 3 T y u F 3 b h k z A 9 i E U w 1 a 9 D + 2 I q u I D q R s q 5 E G O R q C I h L J u V G g M i l Q m M u m 8 4 K B / g y I T X v T v k g d G k k z q N 4 M 8 m e o e c g T D I o 7 v 2 L F j 5 P P 6 x E 7 S x J O c E 6 Q V P I H q u s b o 3 m v E 6 6 l 9 + v q m X 3 9 O x s N N E S z M e k G M / v F / / q 2 c + X b B t r C h z M n f e o L K y 8 r I R W u G 7 c Q 3 z 7 i p 5 k a R J F W y H q Q y E n 9 U k l y W g Z k c O Z J B k l S u f l M 8 o W x H K S d z d d z L C T s 3 7 B h 1 d H a K i o f 9 g d V V V p v r + f r o 4 z m B e K b U 1 9 f P U i o q d i v I d v u 1 w 5 B a J g L J t U / V a Q m l t A Z E k k f o 1 / / 2 q 5 z 3 s J C T 7 X 7 f a K E + j v O D S T H a M 0 A j y 8 V s P 7 E d h c Q 2 l C S x p 2 A 7 w Z 5 i u 4 q N a 6 g y Y k + h V 4 5 z q I 9 i Y 8 k V Q h k f K i 9 p 5 Q 8 J k M Y o q N w A U 0 n t k 3 + 8 G N v Y p 8 v I 5 T g 8 M F S d r g 8 u D N L 1 Y 3 7 q 6 e 6 R E K P a u l p W w x A Z o V R F 8 d T h f b w t f U + 9 f W K n 9 r M 6 2 N r W K p I J Z A J p U w 8 p l P E g 4 1 y k k l K 9 t Q M C D 7 l f / u o X V F b h l / P c T r A 9 2 I 6 E Y s S W 5 + j e y x U m C R Y R U 6 S y M Y E c Q i J F p q S D w i A Y S A R y K R K p l C w L u f D J i k y p o t r W S G 7 l 2 L c 1 o P E b x W Q Z Z J A t f p F X l R t J 9 u i y r j f q Z B s S S t c z W a 4 d C A p h R H K B R K Y y V E K 9 D 4 T C i v G 4 F h g f d f c 1 h m e w J O J 9 I u U h i T S h I I 2 0 d B L v a 4 Q i E Z a C s T A d P X q Q r t + 8 j L P e d t i 2 h A J C Y 7 3 0 c N j F x D F J K S F W O q F E U g l x N L k M E h m J X 6 Q R 6 b I G 6 v B v v B i v j N Q h J u S q z L z 0 + h g 0 f L 3 X O E a 2 d T 1 e V L 0 m C 7 Y V Y d T + J H l 0 w h 8 3 f N n L B F H 1 i l h X 9 g X 5 Z 4 E 4 K T J p q a T U v h S h k K + F 4 v R 4 R N l M k E J J 6 S Q E 0 j k n S C d 4 9 E Q y I Q 9 R a Y m P / u F f / p u c + 3 a E 7 U H / 9 i U U c O / + a w p H W f I I m R S h F J k g q R S p t A q Y I p O R 6 2 0 0 d K l H w q e q s s r V N v 5 V y S g A p m I a T F c c D T 0 L U m X s 4 Q a v I S R J 5 i C E b K l t T v I O K a o 6 t W 2 U J S k C I T E L J A d Z i p 0 x O t s E G w p 1 6 V L J n E C o o T k 7 j c 5 j y m s Q i e u Y O C k 1 z 2 Q 3 i b 1 k J l S Y f N 4 i + q d f / x 1 O e t u C C T X G V 3 d 7 4 + 6 9 P i Y V G a R K t 6 c 0 q T S h x J 4 y b C l F I J D F t I 0 P l F z V S 6 Z q j X o D 2 G c g V U p H 2 o V H I z c g p e Q 2 C J C e q 3 + 8 4 N X Y T p b 5 1 U j J M v 6 S d U o K q X 2 Q R A n + z X G 6 v E f N i Z e P U H B G 3 B 1 A 7 J + S U q L i C Z F A G l V W j g h s p 7 v K M T e E 1 1 t M / / y v v 8 Q P 2 N b Y E Y Q C b t / p p g g k l U E o G 5 P J w a q g k A j E Y s L k l V S m x C + K Q H q b o X N Q R x W N b R y m S o x U K Q U 0 d c l M Q G P X V b q s t o Q E y d z Y x 2 U 5 A n W Z Z S M 3 J 9 R B n U M u h G L i X N m n 5 j k 0 E 2 o l i N G 9 C Z p e J l r i s l I H N Y m M s l b v j L K Q h 7 f h d E C 0 h T g m W D J 5 i 4 u Y T P 8 d Z 7 7 t Y X u 4 Q w g F / H i r i 0 n F P 9 q Q T s q e M q S V Q S b J k 8 Q C Q T J I J S x R Z Z B E Z U Y 9 I G U D s n M T Q C M 3 i r x h / K t c S l k 5 C s a 2 v N e o Q 9 m U Z B t / Q h j U 6 V z V 1 Z V E a V 9 l m D r H H L T I 5 I E 0 U s c q 6 Q T y p A h l J p O h 3 g m J U o R C j o 7 b O O c + n 5 f + Z Q d I J g 3 b w 9 c 7 h 1 D A b S b V W h g D 4 0 A i O C t M h D I R K 6 n + g S B 5 3 e m K M G n k k n 3 y r 8 o a p m I W 0 u 4 A m r 5 k q p z a E A K k c k U I 7 J J 3 g B x I 5 r K R U t s G k Y Q s q k 5 H U a h 6 J o m x X 9 e n k Q k k S p Y N V c 9 E K I m C M O w m R E N g f a h / / F / b q + P 2 T W B C j f M V 3 1 k Y G J i k 3 t 5 J N q o 0 o Q w 1 E C R K 5 i C I J p c u 6 5 w / B G X 8 Y c M o K 9 J I K V n W k P e Y t l N A w z a K S Y A E 8 m 8 q 4 0 V e 0 3 N 5 s 8 q l L P + K I H p / K m n i G D k n r e Z J E r I Y u Y l Q a V L J y J X d B G l k s p u Y R C h j S u V z 5 0 / R 5 a v n c Z Y 7 C j u S U M D Q 4 B S 9 6 h 7 j h s 6 E S l P 9 N K F A J I N Q I I y U Q S A j B z l k G w m f a G x L 0 c i l T g o G d H 0 K 6 u K b b o E U u b H L B g M N 3 8 h V h h x k k C 2 1 j W O Q c K R s g i B G n X m / U a 9 I Z G x L W d d D G q k 8 S S g h j i Y U k y d J K E P N E z t J S 6 U I / / Q E n b 9 w l i 5 e O Y 0 T 3 H G w t e 9 Q Q g H R a J y + + v o J S y p N J E 0 q k M n I R U I Z O Y i i i Y U / M A l l Y 1 u x B d s q V / + y k U L G J g i Q C W 7 q p n o 0 f J 0 b l S C D c Y w Q Q x V U 2 U i y j T 8 m S D r B D A I Z 9 W Z y J a W T E M s g k S Q u g 1 g G o S C d Q C A h l E n N Q y T 6 r / / 3 r 9 S S o D s U t v a B n U s o j f / 8 U z s x t 5 g I T C K R V k r 1 S 7 O n z K T i n F + M s k p C H e S a R E I c K X E m r x u H k M G A L n P O L y q T X B 2 h i Y I d 8 m f e l m Q i k 4 k 8 Q p h k n Y l M c I v D K Z H l H l d E k s g I I V L K A Q H b C 6 N 7 / / X f / 1 7 O a S e D C T W h 7 s w O x 4 P 7 L 2 l q e o n b v p J U I q H M 7 n S D U L q f C i R J E k w I h G 2 V F F B W u W K V z v T + X O A G r j I D a P w q l 1 f Z M O p A B t Q j N 5 L e l 0 Y i S c p N b p Z G m l y q T h P K I J G R p y I g s J 2 S S p B U M r a J t / F 7 9 z Q 3 0 i / + 9 i 9 x i j s e u 4 Q y A Q 3 s 9 7 + 7 y 8 2 S y a B J h V x I h W 1 F q l z u d K 4 U q q g y 1 2 F L u C M l q d s w 0 O i N o i Y J 8 m Q 9 c l U p u Z R l n y q r b U U Y l Y w y y G L k m l R m Q o E 0 q k 4 R S J G H i S R l 5 X g Q t Q + O C J Z U W K j h 1 / / 2 D z I 1 9 i 4 U d g m V A 8 N D U / T 4 c T d f H U U q r Q I q Y m l S a U K l i M U v K g e J N J l U Q e 1 T p Q y g N v 0 W y B Z I I Q A h M n O 1 T x F H b a u 6 V F k l k M b I T d t q S I f a T p F I E 4 l z Q y J J g n 1 k U v N A K B D o 6 o 1 L d O r M c T m P X W g Q / X 8 a V 8 f Y 0 J W 9 1 Q A A A A B J R U 5 E r k J g g g = = < / I m a g e > < / T o u r > < / T o u r s > < / V i s u a l i z a t i o n > 
</file>

<file path=customXml/item5.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3 d 0 0 9 a e - 0 f 4 1 - 4 d c a - a 4 5 2 - 8 0 9 7 9 b 2 7 b a e a " > < T r a n s i t i o n > M o v e T o < / T r a n s i t i o n > < E f f e c t > S t a t i o n < / E f f e c t > < T h e m e > B i n g R o a d < / T h e m e > < T h e m e W i t h L a b e l > f a l s e < / T h e m e W i t h L a b e l > < F l a t M o d e E n a b l e d > f a l s e < / F l a t M o d e E n a b l e d > < D u r a t i o n > 1 0 0 0 0 0 0 0 0 < / D u r a t i o n > < T r a n s i t i o n D u r a t i o n > 3 0 0 0 0 0 0 0 < / T r a n s i t i o n D u r a t i o n > < S p e e d > 0 . 5 < / S p e e d > < F r a m e > < C a m e r a > < L a t i t u d e > 0 < / L a t i t u d e > < L o n g i t u d e > 0 < / L o n g i t u d e > < R o t a t i o n > - 2 . 7 7 5 5 5 7 5 6 1 5 6 2 8 9 1 4 E - 1 7 < / R o t a t i o n > < P i v o t A n g l e > - 0 . 0 0 8 3 6 4 3 3 9 3 0 6 3 4 5 8 < / P i v o t A n g l e > < D i s t a n c e > 1 . 8 < / D i s t a n c e > < / C a m e r a > < I m a g e > i V B O R w 0 K G g o A A A A N S U h E U g A A A N Q A A A B 1 C A Y A A A A 2 n s 9 T A A A A A X N S R 0 I A r s 4 c 6 Q A A A A R n Q U 1 B A A C x j w v 8 Y Q U A A A A J c E h Z c w A A A 2 A A A A N g A b T C 1 p 0 A A D c H S U R B V H h e 7 X 0 H c x t J l u a D J w E S 9 J 4 y F C n v f W t k W t 2 9 M z u 7 F 7 M X t 7 F z N 2 v v Z u N i N + L u T 9 x v m h 2 7 7 a d b X p Q l J d G K 3 n s S J D z u f S 8 r g Y K j S M o V S H 5 k I r O y C k C h K r 9 6 J l 9 m 2 n 7 7 4 8 M E 7 S I n n C 4 P u S t O U D i c o G g 0 S v F 4 X B K Q S C Q k a Z j L + Z D r m L 0 V M T p U E z G 2 s j E 5 O U V L i 0 t U 6 i 8 h p 9 N J Z W V l 9 E O / h + I 2 N 9 l s R L U l c Z p c t h t H K 1 w / E C K P M 0 H h S J T u j / g o F L X T 2 Y Z l s k V W q L K y g l 6 + f E V H j x 6 h r l f d t L 9 l H 3 k 8 H v 4 s / j B G T 0 + v f E / j 3 l Y q d i X I b r d L m p m Z p p L K Z n r E 7 1 k N h u T Y X W T D 9 r t b u 4 T K h b K m 8 7 S y k k 4 k T Y j M P B 8 2 s r / N 3 Y 0 S B Y N r 1 N r a R m 6 3 S + 3 M A 5 C n c 8 J N 8 R w f X e J J k N N B t L B q I y d z 7 H p r i B y 2 B P X N O O n 1 n F O O i Q R m a K 9 7 i K q q K s n l c j N B / T Q 4 O C S 5 3 + + n S C T C B C u i L 1 / Z q K i 4 l J r K Y l T v j 9 P I H B O / O s z E L q X h 4 V H q m l q W z 9 t F O n Y J l Q P u y v P c s G J C J j R 6 c w J 0 n g v r 7 c u F v z g U l P e M j Y 1 R U 1 O T U Z u N B 8 M e W l x T U i Q f j t R F q J k J 8 F V 3 k V G j U O + P 0 Y l 6 J Q X 1 v l g 0 T D d b 1 + h R + 2 P y e r 1 0 + s y p p J T C + f y x g 6 9 D k V e 2 I a n q S v k c 5 8 L 0 2 V E 7 O R x O W l 5 e p o 6 R u V 1 p l Y F d Q p l Q 2 n C e A o E 4 x W K x T U u l f P X r 4 X R j h G p K Y n T v / g O 6 d P F C s k F n I s Z a 5 r e 9 K Z J A n Q t F c x 8 L g m Y S S u N M U 5 g q v X H q Z Y k 1 t + o Q 6 V P u m K f X r w d F f f T 5 v C w h P b S 0 t M Q t w 0 7 j z j N p 5 4 Q y 0 v m 6 a a o o K 2 U J 5 + T D n P T l w x f G E b t g Q r X v E o r h r j y X l E q a S G a S 5 C L M V k h k x j G W K I 3 c q L / 5 5 j v 6 / P O b R m 0 2 v m E y 8 S m 9 E 1 Q U x 6 m O J d a r S a V a x g K T 9 J d n y 6 T 8 5 / 4 i 4 k v A v 4 v o X F O Q n k 0 U U 0 t F l K Y C r E c y f O 4 4 T S w z i Z h U X m e E z j e t M g l 9 9 G r G S 9 O T r / j 6 h e W 4 n Q z b 7 2 7 v b E L V 7 D 9 H 8 / M J b g z p t p I m S z 7 S v C 2 Z g G s H Q h R Y n q e e + X L 6 5 I B R a Q C f P r 9 q p 0 c j b l W R A R E c f B C O E x l i b K + t r V B D p Z c W 1 u y y D 7 i 8 j 2 0 f j 2 J k P u n 1 B U u 2 5 a C d H g 4 r + 8 z B N t h n b S H 1 P S a A T F H + q O / 7 i q V 8 q m G N w g t D N E i n q b V 8 l r r Y H t v J s P 1 + B x O q p P 6 c q H i Z U m k 9 M r 0 L I u W C 1 x V n 6 W C n S A 5 J B G f D + e Y Q u Z S g W B c / / H C L r l + / K u V M 8 n g c C S p i e 2 i R i Z M L U B e 7 p 1 0 0 v s T n E b O x O h p n N T H b A w k i A f G E j f r n X O S L D F N 1 V S W N r V X Q 4 U Y X f X X / i e z f i d i x h C q q P s d P 8 2 j S X v p Y R N L 4 t C 1 I L m 7 n U L n s 3 F 5 D U a K H D x 7 S j a s X j C M 2 h o 6 O T j p 2 7 K i 4 u k G K 7 / s 8 x p 6 N w c 2 k D f M 5 a O B c P j + Y L a k A T S z k S F N T 0 x R 3 F J O j p I l e 9 T 5 9 7 9 f M i u B b i I u y s x L s J a u Q C W f 0 a S t L H 0 N o Q A p B 3 f K y p n f s 8 H 5 x Y 2 8 U U 1 N T V F f f I G Q C N k s m Q J M J 5 w B A / f u q 2 y M J z p H R x Z S Y N F 8 z p N r a G o q u L V C D L 0 D e k n 3 8 2 7 K v / X Z P t t / f e f T + W o v F 4 H A V k d 1 3 l M L h j Z E p c / t d A g 3 2 8 t 4 Q E y f / d 4 R C I b b v 5 q m + v t 6 o W R 9 Q X f v 7 X 1 N r 2 8 E k I W 7 3 x G g l y r / b s Q F 9 M Q N Q D 6 F u z q w Y H 2 Y A 0 u h 4 f V g k Y D D K q q F z m i o q K o T I 4 0 t O C s 3 1 i Q d w w n G S n K u d t B T c O c 6 K 9 C u 1 3 V F 8 l I J 8 c 3 P Z T O + K T L o h v w m f s Y q X j 0 z h c J i e P n 1 G r 1 5 1 0 e r q m l H 7 Z i D C o a 2 t l T q e P 5 M H B n C 6 M U g X 6 i b p Z m u Q r u w P U 1 n R x t 2 F w Y g t i 0 w A r g 0 6 l w e 7 n 9 D Q v J N m 5 5 a k H n 1 T 8 e U h 6 a R u b m 6 m s n A X h Y q O k t + 7 e U l Z q L D 9 Y Q d I K L v T Q z b f M W 6 o E W l o Z h J l E i d z + 3 0 A x n 8 + L C 4 u 8 T l G q b K y 0 q j Z P P A b f v z x t k Q / 7 N u 3 V 8 K V M p H L 2 w e T C G F L o N D g g p N e z 7 5 Z q m k 7 6 l L 9 l E R a Y H t 8 f I I a G u p V e b m I + h e K y B / v p s X A x h 8 O h Q q + d u k 6 4 H Z L D m c R k + k o q 0 / h p J q X q e p p f A g y I S Q o F 3 B u f X 1 9 N D c 3 S + X l 5 U b t 1 o C G f P j w Q V a 7 X B K n l w s g 9 Z X 9 I e n o 1 c D P d z s Q v p S g 1 q q I H H O u O U K h 4 K p x R D b 0 N Z u c m U 9 e V 8 Q L a p T a Z u j a v g D Z i v Z R a T F I n P s + b Z d k + 8 P d x + + / F X 1 E O P x n h E x m I g E f g 0 w A g l l P N S q b Y n F x k U Z H x 9 h O W q B i b m z n z p 2 V + n e B 5 Z U V C r M N V l V V Z d S s j 9 m A n T o m X O I g y U R n R y c d P 3 G c J p Z w T O 5 + s V r P I j W V r P D v K G Y 7 b o B O n j w u x I Z T p a i I b T h x l N j o h 8 5 + i u U K R N w m 2 N a E c p a d E Q e E t p k A E O d D k Q l t y P h a b l x K n Y I E C A a D E t W N i G / Y P e 8 L z 5 9 3 0 A k m g l b L t o o F J n 6 J z 5 c 8 V 1 y t x T U 7 l R f H K R q 3 0 Y / 9 H r a f F q k u 2 k E t + / c l Q 5 h 0 o O / k 5 C Q 1 N j Y K q X C t v + 9 4 L f X b E e h m y B B a 2 y O 5 K y C Z I n k 7 b T X e B Z n g D Q N 8 J i e D v y g h Z E J n 6 r G 6 K H 1 + M C h k A i C V 0 N D f J 5 m A + v o 6 C q z m V 9 c 2 i n K 2 w Z 4 9 e 2 5 s q e s L M g F O e 4 J u t g X p F 2 c 9 t K e 5 k W p q q m l q c o p / m 4 N 6 u n v l m L q 6 O i G V f q h d P w a X e v Y 9 2 w 5 p W 9 p Q R d V n W A q k E w l 4 H 2 Q C 4 A 0 D A m G V A 0 t B G x 2 p m K f z j Q t U V x p m O y S Y 9 L x 1 d / f Q 9 P S 0 l N 8 n Q F g 8 U N 4 F D h 0 6 u O 5 n r f I 1 q K m p o f H x c a q q r m J 7 s J / a D r b S K h M a 1 7 m 6 u p r t w z k 5 F h L z J 0 f 2 o L T t k j 1 H X U G n k r q j t L a W i h h / 3 2 T K h z 3 l M W q u K S Y v 2 x Q 4 N Y f D I e e E v i W n w y l B p X f u 3 K P 5 h Q X 1 h v c A u N + X l 9 7 N u K W S k h I a G R k x t r K B C I s Y u a h 7 o U I e G K 2 t K j g R N h W u N c 4 F z p a R k V E h F K 7 + q e b K n P e w k F M e n 1 N h w u 0 t o 5 W A 6 4 O o e e v h a k u Q D t e q C A d 4 7 k Z G x q S P Z m 1 t T c 7 t x s 3 r Q q g r V y 7 j Z O j 2 7 T u 0 s r I i x 7 9 L w F 3 + L i X h z M y s U c o G V D 8 M b j y 5 z 0 v n z 5 8 z a h V A I H g c F / j h A Z U Q 1 8 H O d c X e I q r w 5 Q 7 W L V R s K 0 L F X f u z y J S J 9 0 2 m E k + c i k 2 D b r u 6 e m j v 3 m b p V 0 I D B 5 E 8 b u U p g 8 R 6 8 e I l l Z a U y l D 3 W 7 f u i M P i X Q H e t T 1 7 m q U B v w v A i Q J J k w 8 Y H Z z g x z T 6 u H C Z M 6 8 1 f v / T J 8 9 o c m a R 7 g 0 V C a n a 6 t 6 u i 8 B q s C P e a j v 8 F V W d Z n U q P a Q I M N / U 9 0 0 m S P 1 L e 9 M b X D X b E / m g 3 M p R O n n q h K h I n 3 x y i c b G x u n l y 5 e b i u F b D 7 B r o G Y i 8 m J 6 Z s a o 3 R r w M I B z Y T 1 U e W M y A P L r H i V 5 M q / / u f N n q b m h m l b n B m h y x U U 2 b o E n G s u S 9 7 H Q / 7 a F D V V c 0 Z S 0 m / I R 6 H 2 T C f j 8 U F C 5 T Q 0 g Y u D g w T Z j K x t w I 9 t N b 4 C d d e B A C 6 c D 9 P z Z c z H w 3 8 V 5 w 3 a B V 3 F k e J T 6 + / v F U a C B a 4 b + s I 0 C k v R N Q P c A k I 9 U w G d n 6 q l z 3 C l S C h K 7 r c 6 f 8 9 4 W W t o W K l 8 w W p U k k z l 9 S G A 4 O 6 6 p x u P H T 7 g h l 0 n Q a D 7 g H M O h b E m E 6 I Z z b I e U + v 1 0 9 + 5 9 C Z D d K i C t Q c y H D x / R k S O H q K W l R b 7 3 1 u 2 7 1 N n 5 g t r b H w m R 2 9 s f 0 + x s f h t J A 4 R f T + 3 T w I B F 3 I K 7 A 9 m R G v r + 4 J h v e o u 5 I d r I 5 3 6 / X Q g f C g V P q K K q U 6 I 2 Z a p 6 Z u S q e 5 f A Q D z M D W H G y n J A b J j 1 A J X P 4 V C d n b m A z l S o g f h d c F w g 4 m M z W F h Y p F s / 3 h Z V 7 f L l i + J x w 3 d i + + p P P m G C H e b P T o g H 7 z y r Y s i f P + 9 c V 2 L h A b G 0 A c 8 h H i 6 X 9 4 V o J W y T l O 8 3 Y l T w 9 3 1 e O a 8 j N T 6 j t n B R 8 D b U 6 u r H V f U S / N 2 t / j m R I h M T k z L n 3 Q 8 / / C j f i 0 b y J h Q Z b u V 8 w G c g f O j i x Q s s 9 R 5 v y G k B J 8 S f / v Q l S 5 I Q X b 1 2 V Y J W c w G S C U G s W g W E Z E T I E P I 7 d + 6 q y V o y g P M Z H h q W P i W z 6 p g L p R 7 1 u y C l R h c c O e 8 L o v N L + b n z f X 8 x T Q a K y F X o L f I / 7 z 9 7 v y 3 u P c L u P 8 k N T E W Q 5 / P s r d d Y 3 w W W R p 7 Q Z + e b q c j t k A a K B N t o I 2 Q C E I G A E b Y b i Z o I B A L U w R K k o a m B G u r r x R W d C b j J p 6 d n x H b L t T 8 T u D 5 f f / 0 t f f H F Z 1 n n D F f + q 6 5 u O n H 8 W J q 0 h R 2 G U C J 4 V J F w X u P j k y x B g + Q t 9 l J l V Y V 4 N b G v x F / B E k i 9 F y o e b C Y z 8 J 2 4 d 1 + + t F M 8 G q a f 7 F + j l 5 M B Y 2 / h w f a f D w q T U J 7 S B g q E K + S m m S W U m U D v m 0 x A P B 6 j o / V x 6 c j d C n p 7 + 6 i p u Y m K 3 6 A e m g E J N M R S A h 4 8 R H a j Q a L x I + T H x 2 o b p M 5 m M D E x I W p g a W m p U Z M C r u H M z I w c c / S o I j 4 I h D x f J D v e g / u C c 4 J 6 i P 6 n 6 e J L I o 0 w D i z X w w Z 2 2 Z 3 X L l p e W q S T T S G a Y M 2 j E F G w h L K V Q D q l R 5 F / a D J p Y B i E O Y 5 v M 4 A b G g 0 Z k 0 1 u B r B z b t + 6 K 7 F 6 c D Y 0 N j b I 5 2 x E K m U C h C l m y Y K g 1 v U A l 3 4 i E Z d o B w x k 3 G g k O / B k 1 E 0 z A X t y L J i Z V C i D g H h I g K h P p i u p 1 r 9 x z 6 O V w I R 6 X n C E c p c 0 0 G q k X G 6 C J h T w s Q i F v i f / J k b C m o E Z Y 0 G E X N J h I x g d H Z U O U z g U t g p 4 9 6 D S Q U q 9 C e g f A 5 k R m 7 c Z 4 H b A j Q 4 e f X E w W 0 r h f u G z B w Y G q L q m l t q H i f z e d 9 f J / a E g v S C F l s I J 5 S b X k g n 4 W G Q C d B T 5 V o B G / D a d u I l 4 Q q 7 F 2 w B S Y a P n A A k 4 y h J q s 9 D 8 w a 2 5 N + j O u l 8 g G B K G z s + w H V j s g I m f f e + t n g q u Y 9 d b j a j n d C d E 5 s 3 5 0 N D D N 7 Y C P U Z o q 1 h a X s 5 6 2 m 8 W k E 6 I p t g o t j o k 5 G y z c v s v h + z U M e 5 K / m 6 c P 8 q a V B j u c a Q u S l O L r I J m 3 H + r p 4 L r h 1 o L e b L c 5 B 8 T 9 t g q z c 7 M y n A F z I m 3 k U 5 P M + A V 7 O n p M 7 Y 2 D w S s b k R V W w + I f n A b 8 Y U b A W Z h 0 m r 2 Z l D l j V N r t R o C M r G c P V + F J h Q e M n D 5 R 3 L N + m l x M K F y 0 M y i y e 2 t 5 g v 9 c S M i M u F Z a C e 3 x y 1 B q J g Q 5 c H 9 h 8 m O 0 V U j K B W N D 5 O v g H B I m M 2 o p 6 e H h o e H Z b B h Q 3 2 d H L c R 4 P e C t O g D w v f A m Q F S b h X o a 1 p Z C a w b 0 Z E J z L + 3 1 S D e C v s M 6 + z q + t w Z 9 G T d P 0 j c 3 t 5 e m p t D d I i N l l b g Z M n d H q y Y b F 8 + 7 L D G o 3 4 D c J Y d p 0 A g f 7 / T h y a X i 2 2 n z D k Y o D r d u / e A z p 0 7 Q 6 9 f D 4 g E q a w o J 6 / P S 4 1 N T R K 3 l u n m x z p N G O F q B u r R 2 A c H h s Q L F + P f i y e 3 c m + X S A 6 v H B w S m 5 E u Z u A 8 0 A f 1 + e e f Z X 1 / P m A Y i v J M + l k 1 q z V q N w b 8 p u 6 u H j p 0 + C B 9 3 V M s d S c a I h R Z G K T a m m p y 8 e + Y n Z 2 T o f O 4 P F h 8 4 I d e B + 1 h 9 a 9 Q Y P u q v T A I Z b M 7 K O I 6 L E 9 n k E m r H G Y S m c v v G 7 C b r r X k t j t W A g H 6 h h v q z 3 7 2 F 6 L C 5 O u v y Q f 0 3 z x + 9 J Q b X p t 0 k M J p 8 O 2 3 3 9 O n n 1 5 / K 2 m U C U y K W c F k 3 4 x 0 Q j R I S Y l P J C M I v l l g u A o 6 s t u H 3 T S / p t 6 / l 5 5 T U 1 M j D Q w M S q w g g E X g E K n / f Y + d m q p j f A 0 K o p k W j g 3 l q T i S J Z U + F p k A D H v v m 7 a L d y w Q U O q X B m L w K i s q R X J s h k z 4 D Q h k R a O 9 e O m 8 G O f w q o G U J 0 + e k L F E m d 6 4 5 e U V 6 R z + / v s f 6 A + / + 6 N E u O u H z Z s w N j l D 9 0 Y 3 N / 9 f V 1 e X u O i 3 Q i Z A 3 6 f z e 1 K 2 Z l V d k 3 w m x l u p f j S b 9 K v F E m p k 7 + j 7 n y 3 g n c H x L / / + f / 6 f U b Y 0 o v Z a b k x K 1 b M K w k t j Z A v P U 3 / f a 4 n h 6 + j s p J a W / S J R 3 B 6 X h A F t 9 O m P W M C n T 5 7 T F K t T Z 8 6 c z u q g h X o 3 x Z / n d K q 5 9 n S D n p + f k + / A e K q 2 g 2 1 8 f W J i p y G a A R 2 x d o e d 4 q z a 4 Y m P y f w R g 4 f v A n G X A m H p B 4 s X N V B 1 q f 2 N s 9 4 G 4 Q m M J 6 i i s k J I v h W M j 4 + x / R U S T 2 1 z t Z v G l p w U j H u o q c z s t Y 2 L i v v n H i c z k L W R W J Q q / F v 7 v g 8 N J t T / Z U K l G 1 Z W T B F b e t + T f t I B 5 v K H A h p u j W 2 Y y v w l Y q T X 1 t Z K G J A 2 8 o H e 3 n 4 h G A x 4 h N + E W F 1 F x H c u d H a 8 o O M n j g k p 8 j 3 9 o Z 5 B E r a 3 Y 7 k Y 9 Z t B W s T V Q R V E I 4 c L H M N G M G s s b B x I N H w 3 l h v F 8 H P s 8 / t L R Z U 8 2 L q P h g O l N N f z Z 2 p s b q Z i z / r x h O h I x y B F / N a 3 A R w q C J s a 6 u + m t g Y X D S z 6 6 E C V s p N w L 3 G P Q 5 E E D c 3 Z m U 9 K v V e E s n 6 S W E W r p 6 K q Y 0 k i W Q U x b l y v R l b 5 i b 8 g j R a O A r i / a 7 i x o c F C h e F T p 9 / / / k / J M U 0 v 2 X 7 I x N p a k D q e d 0 j U O R w N 6 z 3 5 I Z k w N V h r 6 3 4 + z k 7 t D 9 t F L c w k I D 4 H N g 6 k H I i z f / 9 + I Z p I T l Z D U U Y C v j j q J L / P S d G 1 N 4 f 6 4 P t B 1 L c Z p o / P O H j w o H z / s e P H p F P 8 c H W Q x p f U A w H A M P p b G E e F T e N y 9 A 9 F k u 3 B y m l r i v A H R h i a R g 7 J 9 D H h c n P j 2 n e Z J p y n q N R f R k + e P G W D e j / 5 v D 4 Z I Q v v 2 6 c 3 b 9 D P f / 5 T u s l 5 W 1 u b 7 I O N Y 0 Y 0 G q E w E / I E S y c A v x N O C X N C a B A 8 a 8 g x e a W X P w c u + v M X L l C Q C f k 2 g N Q E O j t f v f H a o s F D G q 4 3 W U s u Q M 3 E 7 0 L C B J / m h w Z C r o K z v d Q x p j p 3 n 4 5 5 6 L v k e s I 4 z s a q q I 3 t K e s 8 T N d D Q R A q w u L f f L P z l T 8 G s D z m n + 6 P y n i l w 4 c P s R R I e e G g h m l V D F K k p r Z a 1 C b 0 t U A 1 R D 8 U n v b 7 9 + 8 z 3 q E i y d H o Y O 9 o Q k H V x W D B 9 o e P 6 f T p U 6 L K 4 f M w f T P s p K 0 C n / v w w S M h v M g F U 0 P P B 6 h r I D H I s R F A e r 9 6 2 S 2 / C 1 0 K G I q f C Q w 1 K Z 7 5 M 3 3 T U y R T Q i v o c 7 G R f F N h 8 M n 6 H b u O 4 l o x U E G c j 0 2 e f C i p P y Z 2 g A Z I g 6 c y C G M + 5 4 a G B h l 2 P j k x Q b 2 s H j o c y m Z 5 x D Y R b C P Y Q 3 j v 5 M S U u I 8 R k Y C E Q N Q J l m y Y O B I R 2 R p Q I 1 t Y K m 4 V s K 1 O n D g q / V y I W O / q 6 j b 2 5 A Z G D M M D W c 2 2 2 P C w m q M P K 5 r g P P L d G 6 i d c L P D + Y F j c t m H I P b J M x c k 1 0 i 1 A N h U e L X R 5 D S k a X r 7 s F q y f C x f 3 F E t T 0 O r k k l j e M E p C 0 z D u 3 b / / g O K 8 / l C O p l H v U I C K D u o Q W b / g W s Y x v m 1 6 1 e l T w i N D e + P x t I 7 M l G P M V N w K G j 1 C Z I N N t t m + p D M w P W E C g k n y f D w q N h 8 6 4 2 j w v F P W a 3 F Q w H n A c m D P k F I U z w E Q E r U 3 e P f j s U P M C U a z l U c I s 2 N Y t c 9 e 9 a R U w r i O n U + b S e / P d 2 O q / L x f Z e G o D C / G M l q H 1 Z L l o 8 2 5 3 u V V C 9 w U 8 3 E s h r J x m b X 6 O W r H r p 8 + R J V V 1 W J Z O n o e J F 8 8 q I x w W a I x d O j w 4 u K P H T 2 7 B k Z X w S J h M a n 3 z M 4 r 6 Q Y t u F Q g L M B a h e m B Y N 7 H Y 1 x K w D R E w m b 2 H t w q E A d y z W E B F I T X Q L f f f c 9 N e 1 p 4 n N T Y 6 b g 2 c R 5 I H I C D w X c r S d P n t E c 2 1 e I D Y S E x a q J T 5 8 9 l 9 8 F 2 2 t u d k 4 e K L l w 5 S e f 0 I k m r J g Y l 8 X h M F / 6 8 Q Y T g R h Y t M P c N q y Y L G 9 D m c l k d R Q V + + j w i b P J R g 4 C 4 Y G M l d n x t A Y p 5 u f m u S H m n 3 g S 7 4 G a p A m F F Q S H F h x U X l W b 1 u j h m v d 6 c 7 v g 3 w R I l N u 3 7 9 K + f Z h f n G S y F k h B 9 E 2 Z g e O 6 W Q L B 9 f / p p z e o i U m h g e M h c R D h A M A l f / H i e f q r v / 6 5 q I + Q d l h k 4 N M b 1 2 U / s F 6 o E n 4 3 7 M F L e 0 N k 0 6 0 S t 1 w n A + H w x m y 3 j w V L 2 1 C V l b V M K O v a T r k w M J f q y 8 H T G 2 o d G h q 8 e 5 j z u 7 y i j O r X a V i w R + C k 0 P F 5 m N J 5 L u C g 6 Y D 6 X F w Z X A 8 H N + i t X h e 4 6 u G R 1 K 5 z A K r j i 8 6 X M t Q d k f M P H r T L K o h t r a 1 y X K b t A x X x 0 q U L 1 N f b J 4 G / b 4 L Y h x m q b C Y w C v j R o 8 f 4 g f h n J K i U J Z Y q q T Q 9 A 6 9 m d l u x S r K 0 h D q 1 p 1 I a T S E R a n L Z Q Z i K + P X Y I g 0 N D r M U 2 C d q D o b L Q a I c N q R B P o B 4 5 h U A s Q 7 v s b q w 0 s 0 B I 9 / s I t Q g N + w c q G m D g 4 P U 3 K y k k w b s H 4 h T E L m G 1 T n M f o T Y w f W k C o h 2 g 4 9 5 8 e K F S L P 1 g F v Y y P b X e o C U g h r 7 4 M F D / j w V Y o V F s Z P g z 5 h f s v Y o X k s 7 J W y 2 / O O e r E 6 y z u k S s t e e k 0 a C D t U j R w + z 2 j c v q 2 F o d S 4 X R k f H 0 y Q H i N Q z 6 6 J q v 0 M k B 0 K P 4 L g o Y p I G u c 2 t h G x p y + j k A q Q e 1 D O Q B R I A 3 5 8 5 f w R C k y 5 c O C 8 d w X 5 W K 3 E O O P c 3 A Q + H 0 6 d P y 7 R j 6 4 0 F g 8 3 l L / O L V z A f c E / x n R c u X p C h / f A q Y q V 5 M + I x v u + o s m i y t F M C c 9 5 p 4 h S S l A J g T 0 0 F X D K P Q i y u + q F O n T r J e x L i O s / 3 e x o a 6 q T v y Y z j d R F y u n 0 0 4 z x C d 0 d K 6 c l s I 8 3 7 r 9 A 9 L t 8 d 9 N C d A Q + r h L m l H p w P r 1 8 P i n q G + f m u X r 1 q n E c K + D 7 M T g T v 3 V Y A y Q u n i t m l n w v o 7 B 4 c H F h X m s l 1 4 Y T w J j w A W D + R P / W f s L x j w r I 2 F E J r t L u 8 U E k F 4 J R v D 7 i l A x j O i t r a O r Y n Z t J + C 4 p Y W j P M T + P G p u a 0 1 Q I X 1 u y i Q s I l 7 y 6 p o R J / J T l d b v 6 s 9 L i 7 p 6 N u J q 6 x Y Q K u Y U v L v m S w L Y R O p u S x 2 x 1 Z E s s M f I Z 2 D u U C 9 k G i w W O I v r f 1 g L C j X K F L 5 v s M j E q H N W + j S j K j j F I i v a 1 Y K d m + f f J K T t N q 8 B V 5 a E + p g 5 6 N e 1 i l Y X v B i S V S U q d a a O T C 5 d 5 T E a N a 9 x y t L C 9 S x L u f + m b S S Q E E V h Z V R H n R + l N 6 5 Y K e 9 0 4 D 1 + j L b + / Q 9 S t n 8 w b l A l A B 7 9 6 9 J + 5 + q K d m Q L 1 8 / O g J N 2 M b H T l y U J w X O A Z T i W E g I J b r i b L 9 B V c / J M / E 5 B T 9 z d / 8 F z k G 3 5 9 L b b x 1 6 z Z d u f J J m i 2 p H 5 6 I Q o / F o q L u o e 7 b b r t 8 f j Q a p l g k z O U Q H T 9 S R R 6 s 8 G Z B 2 L 5 9 a k 1 C 1 V e U U E O J G t 0 K r 9 T 9 i Z q C J p Q G g m p X F q e p r G p 9 A / 1 d A c b 9 l Z Y E l R l r 4 u Y D v H B o 4 O a 5 9 n C N E d i L 0 c d w r O A Y 9 K s 5 I e 1 4 H 6 L j s b Y V w q 0 0 c e D c Q B 9 Z c 3 M T d X f 3 0 o 0 b 1 6 Q e w O f 9 5 j e / F Q l 9 8 N B B O s + f C 2 8 h 6 p U 3 N y 5 O k y d P n 9 P p U y e E o N 9 0 O Q w y g V Q h i o Z D 1 N z o o 7 r a r U + b 9 j 5 h + 8 6 i h D q 8 p 5 4 W J 4 Z l r g b 0 v / z x W Z g 8 v p T 3 q 1 A J 9 b F w p D Z C z e v M b o t r j O g G 2 F q I u 4 N N B e k 0 O D h M v / j F X x t H K e D Y C D d 2 D K T M B T g n Q A a o d j H W Q x E t A f s N 0 4 P h v V h Z 5 N m I j U o j r 6 X / C r b S 3 T v 3 q K 6 + T u w x O E Z A z N G F O L 0 Y s 2 V J q G I 3 2 5 X H N j 4 P x 4 e E Z W 2 o U G A x q b f j 6 X d 6 b 7 Z 6 t I u N o 2 c 6 f c B i J i C B r l 6 9 I v Z b 1 6 t u G R a C o N W S 0 m z S 4 N h 8 Z A J A E E R 0 g B g g F f r i P K z C t 7 a 1 0 p 6 9 e 5 R E s r m k w x h k Q 9 j V Z W O V E U S X Y D / S q 0 k 1 1 Z g 8 P J G L / Z Q Q M m e 2 F 6 s k l l B d l n z U H 2 / 0 U w n f F F x k P P F 6 Z z w S M a A h F 3 k X G 8 b K 6 G M 6 e 8 C n i I B 7 b 8 B s 4 8 C x A L f + 8 s q K d L J O T a n F 1 d 5 m Q C E I g 8 / V X Q F Q 4 a H W e X 2 l a S O E c Y 9 B P t i P s K G w R N G 3 3 Q 5 R k S G d o L p C Q k X C Q Z Y C U b p w b q / x T m v B s v 1 Q i A T A z b 7 H O j w C M O v 9 K R t g l 0 y b x 7 k T b e I W d 7 C 9 A 1 s I T g P Y T A h k B X C t M U v T s + f P R a I A I A O k z N v A 7 f b Q 1 w + H p K w 9 n R j J D D J p 6 a P v p / J E q u 3 n 4 8 q p I X / Y b z o O a m S u N m O F Z H p G W A u x q F q q 8 u T p k / K 0 f J N R v Y v 1 M T M 1 I g M D F 5 e W x O O H P i F 4 5 t C h i 9 U L Q a j j x 4 / R F 1 9 8 L u q a v I e P N 0 u w r e D P t x / S F 5 d a K c x a G l z / k F D m d Y e F N J J I I v S R l t Z s N B t Q A w 6 z E 7 y B 1 m 0 L d o T E W P H P 4 3 G L N w j L v J j d q 7 v Y G h q b 9 k r A a k V 5 a t o w 2 D q f f 3 6 T z p 4 9 L U M 5 A P O 1 h g P h b Y C A 4 K u X z 8 j a W V j x 8 2 w T F g M Y S k p A D R A F k k l s Z i 6 3 j + h p m p V k Q h I y G d I K H k F z W 7 H S n 2 V b q q + k l F p b 1 R x t Q G D l z c t Q 7 i I / R p e L R f L A 2 5 a 5 o i G W D c W 8 E 2 b A y 2 a 3 O 9 9 K Q q E v S U s 7 R D g 8 H X P R q 7 7 R r C E n S v I w U V h 6 R W K q z C / J e v n L q L M q L G t D K b G O D S 7 z k 8 v r K 6 F P 2 7 A C n n U v p l X h 4 f Z r n g c v E 6 d Y r U b A r B l w E h w 6 1 P p W 2 s H 4 2 L i Q B w R 4 N W m n 2 Z U 4 L U e y x 0 N h P 6 Q O S P x D n 1 q Z I z P x C / + b I m c y 2 o t V k m U l F M J h I k a w p Y M N a D w p H X z C F / d E y L m r A W 4 K x + r z k w l A R D z 6 n j Q w / x 4 W c 9 v M g m q 5 M D w y S t 9 + 8 5 1 M w v n 0 4 R 2 a f f 2 Y 6 k q Z V M s p b S N J E M b U / F p y O 5 U 0 i V J k 2 r W h t v A H Y K 5 r M x D J W 1 o U p 2 s H Q i q q d x c b Q u 9 M d h 8 U o k / g 9 E E H L N z Y W M E Q Q I N 9 9 e I V / e T q J 2 J j b R X 4 7 B s 3 r s o 8 G I i W q D n 0 K T U f v k A 3 r 1 + S + S X 0 P B Q 6 w R n x d F g v B J F B I t Z Q V K 7 q + C x N L c V a f w X 5 r H f a E / T J / j D t N y Z H 3 M X 6 W A 7 Z a H 4 1 d a s x M h Z z + m F g 4 D c s Q T A 5 i x 7 3 B F c 5 Z o a F B / B t g P k u o p E o 3 b l z X 7 Z P 1 E d o b 0 V M N I 1 D h w 4 R p q / G + C x F n A Q N z d v J W 9 4 g Z X 4 R 4 u h 9 q Z S q s y o s P h 4 K h d z w u u L U x o S 6 U D M m 6 7 a + z S q C O w H t I 2 4 Z O w X A m 3 a g t U X m e f j s s 0 8 l I k I 7 D + D W x m S W b w u E F N l Y j a i v V 0 S t 9 8 e Y U K k H I I b O w 0 6 D 4 w I E k U D h D N K o p L d V j q m Z J Z n a i Z W S Z S V U J K r i z k C q T G L p b V z g 8 g r V 8 X i j N U T u A l m h 4 W P h / p C H l g J B G S M F N Q 9 B r e h M h d d P X 1 O M j d J D P d 4 G 3 l I t 5 d R Y M M C s p u P e w U a b m p 4 S g u s p l 6 H W x Y U 8 q k 6 T S f Y Z u d 3 C + j 7 / U p y c 9 d I a P 7 l y S S i s G a S h 9 + O p C t x g 2 2 o X + Q H X 9 d e d U a p r a K K W l g O E S f s B E A x h P x j L F F h Z f W t 1 D 4 j b 3 P S S b T H M p 5 E L e p o 1 u 8 1 O D 3 u W D e I o 8 u B E l b 2 E X J M q V f a g U y t H m 7 F C E q 5 b M c 2 v 5 C a H z H 2 Q A V x k j V P V M 1 T 8 F m v e b n e U l l f T 0 5 k a W Q U D U 4 M 9 f v y E B l 4 P y K q K G N R 5 7 P h R 4 8 i 3 Q 9 z m o L o 9 B 3 K O w z K T A 0 P j o w 4 M 4 Y A q Z x A n M x n S S Z f L y 3 0 5 2 4 w V k m V t q O W 1 k K g K m V I K s W G Z 0 B I K q K 0 s o a s t I T r O R v A u c g P q 9 F j A R 8 e Z P J g + + s T J E 3 T o 0 E E Z w 5 R L K 9 g K a k v t N D K f P Q g Q K p t S 3 9 D 3 h G V r E r Q S U Z E R W t V L V / m M b X l f T P L a u o q c b c Y K y b I 2 1 H J Q G a u Z M P e y 6 / 0 O I 2 w 5 E M B c 4 E p 9 q S / d J V Q + Y P j 8 8 v y M P J w w y x K C j z G Z J e Y P / O q r b + g x p v J 6 S 8 w t r l F x x r N P J I y R o P I h n 1 i 0 p S S Q 5 K j X Z S P X Z S O V l 7 2 9 S v q + Y F k b C v o + L i 4 G l 5 m f m m a 7 S Z c R 8 o 9 j 0 R l c U u I X o x r q S + p d u 8 i E o / q E q G N Y H m f v 3 j 0 y i f + V K 5 f F 6 4 c + K l x P D d h a c F b A 1 W 2 u X w + V Z U X 0 6 P 5 9 k U I a i i y Q T J x z P f b V l k R V v U E a k V 7 Y Z 5 S T 2 8 k U M 6 Z Q U + 3 E a s m y E g p A p A Q u o g Y I h I s / P z c r F 9 8 M 7 A s s L 3 J j W B U p h m P s t v w j V H c 6 M C n M R E h 5 4 k A s D B r E k A 5 c u 4 b G B h m t q / H w Y b u M j b p 3 9 x 6 1 t z + S s U p v A j 7 n 6 t V L F F h d k x U 1 N J l U A j F U O S g r q 4 B M q X 2 S g 0 h S 5 m O R Y x t t g c t W h m W d E k g I O f I U q c l Z t D R C j s B Z v Q 2 E W M U D q m v r p c d / a W m R K i q r + J h s H X 4 X K Z g 7 e 8 2 A 1 M J 8 E I j 2 B 5 E w c U p L S w v d Z O k F A u p J K N c D Q p k 8 8 U V q f z k u H f E T S + p h q I m k S a X I Y h B J S I N j O D d I l S m h c J y 5 j V g t W b p j F 4 P f c G H h n I B d p I c T I C R G T 5 i I / X C l r y w v s R o Y 5 f o Q + f 1 l 0 m n I 9 2 Y X 6 2 A 5 Z K e Q e W Z W A 5 B Y i P T H r E Y Y a X v l y i V 5 g O E + o F G / K W B 2 Y S n A t t k k V V a U U W R x h E L L k 1 R V r L Q N R a R U c t o 5 N 9 U l x P G A p V + N 5 V + T Z V X v 9 Z p W N r R g s q w N h d S / F B N i A L i x U E s 0 g k E V z I k b 3 b V Q T S W l f j G 2 N V w u 9 y 6 h N o B 8 n e E Y g I i E T l / z d c c 6 v 2 b H U C 7 8 x 3 c v Z O 5 0 z G j 0 x e c 3 5 K H 3 H 7 / 5 H X 3 z 3 Z 8 V S X h b O S X i N L U E L U 7 V C d n 0 P q n T J F M J p D p z 9 h B / Q + 7 2 Y o V k a R s K w M 3 D x T a r e A C k k I 5 G N w 9 N g O c K x / f l C A j d R T p K 3 E p 9 2 g w g n T J n t s 3 E 4 X r 1 q Y o k J M P o 0 b + V q L 6 k C J M k S I I q P C F a n h 1 N I 5 X s 0 8 c l p R c C Z + N M c m t O H 6 Z h a R s K C S v m 4 U I D Z l K h z s 1 P T s y 2 m g U + b i B H H 8 g u 0 r E W 3 f z z F L P D Y n n S 9 e B l l V G R w y A I 5 y B i W Y k 7 S S S s S g l i 9 v b 1 k 7 e 8 L k k a s 3 o n 5 V h 6 H V Z Z N 7 c P q y V L 2 1 B I V d V V f D F T n h 0 d K a H j z X I F x Q Y j e P M u 3 g T M d f J k b H O S H L Y s F j 3 4 7 t v v 6 X e / / Y N E p y 8 v K 4 m F + w T X + t 7 9 e 0 2 E g q R R q y W O j I 7 J x J l f f v m V j B K G O n + g 5 Y A h n Z Q k k j I n r K y r y G d I J 0 7 F R X y u G e 3 D a s l 2 6 2 W / p S 2 N c r 6 I F a 5 Y c q E x 9 E u F w o i i c I h u j x u W i W f c S K Z W d i X U R o A h F Y d q N t 4 J j v 4 / / Y D D 7 E m w b f v 6 X r N t B U d Q R C S Y 2 + N m F Q J 2 m F / I B E J M T c / Q r Z c r 9 F e X G m R b p l z m P B C M 0 f 0 B h 3 x u D F O F x a K S 9 p a u U s 8 U + i H V 5 J Z I p 0 7 u p 5 Y D z f L d V o W l n R J I C 8 E o Z z a + y E p 1 g C v d 6 / W J p w / b m b Y V V r r Y J d P G g S U 4 N w P Y t N A O 4 H H F k A / Y R 5 i q e c + e P b h N s p j 1 G E s i e F u V d I p L n C C W P a 0 p h Z c Q R D I k D 2 a V X V W S T a l 4 W h p F + U E a U e o e i C Z 5 l M m E N a 3 S 2 4 f V k u W d E o D L 6 Z I L j Q u u C a R z 1 J n h s F t a 4 F o K P n e C G v 2 b 6 / z G u k 1 d X V 3 0 4 H 4 7 k 0 Q F v o J k e M A d O X J E x j 9 h Y k x 4 + D R B o C a 6 m Y S R p R H e Z j V Q 6 j m x m j e F / i l j G 6 R C u a U i T L M B 3 F v c c 6 X u Q Q U s B M D G k y e L l d N a N E E d z z v V z T C p e M t L i 7 I / F L L 2 q n Z W h M 8 d p y v 7 N z f c B Z I C 0 R S t r a 3 0 6 c 3 r I n U A f U + Q V 1 V V y z g r E A w k m W K 1 c H Z 2 j u 2 u B X K U N I p k g 7 Y h Z O H P W w k Z Z S P Z K U Z + d 4 Q W V 1 m 6 G Z I J q b o K Y 7 Z y t w 8 r p Y K Q U C P L Y T p 0 5 J B c c D O h s A o E Y v Y 8 H j X N L 9 S M X W w M J x s 3 H z w M M o A o e t Z Z A P c D S U m j u O y H v T s 3 P y 9 r 9 B b x v T l 8 + C A t 8 P a x / a X c 6 l I R 5 0 g I P d J l u y 1 O p + r X R C W c W F K 2 l y Q m 1 v W b F + X 7 r A 7 L 2 1 A 6 Q R X A X A g S A c F l q H x 6 Y h G t / q E P a n l 5 i c 4 2 b 7 6 x 7 D S U s L q 3 W c D D a h 7 N q 8 l k T i A A 3 O q Y + f f S 5 c t k d 2 E 1 j S r 4 7 G h o a I j v J C t v B o F + 7 H c Z 6 l 6 M 6 n x h O l k X l P r h O S a d S T p R A r G D 2 W 3 C i q k g J B Q w t J J I T u E b X F P T T W U 6 J I D S U n 9 y 5 f B d 5 E b D J u 0 m D Z n k 3 5 h 7 A t d f 5 8 q T F x e V E F J p b H y c H j 9 9 w V J p j h y E x d M w S 5 W N K s o r h D x I Y w t M L D 5 e e Q 1 j 1 O Q P M 7 m w M E C U 9 / H n M Z H g 7 U N + 5 d p Z + a 5 C Q E H Y U E i g S H d 3 j 1 x w q H q 4 g V D x c D M A M 7 l c u 4 6 J d X F g i 7 N F Y d V C q H o G l 4 R M i l i K U M + 6 R u n i x Q v U 1 n q A r l + 7 J E G 0 W K o G 4 9 U w h z p U Q a h z P / S 5 q H d a S S p I K K d N e f 5 A r o j J v t L k a 2 6 u y 2 o P V k 0 F I 6 G A h j 3 7 R O 3 D h Y f q h 3 g 9 9 E e Z w b e Y n 4 x q n u 5 d Z A M 3 f a t T B M B W V f P p K Z V N E w r l 3 3 7 9 i P Y 1 V f P 9 0 E R J S J + U P v b S p Y s U C C f o R y a T 9 u o l C V M W l n s K U j 0 d s S v J x d K K O J X 4 U i v i F w J s d 7 o G C + p x 3 u i O i B c J u j x u C j p 3 z d H P 6 o l J s t D z L r J h C 8 / R w d I Z W b o G 8 z k 0 N j V K v S Y G E r Q A O H v Q x w T p o q R S Q g Y e d n R 0 U H V V F Q 2 P j E j g L F a Y 7 H j Z R + f P H E N f b v I z Q A p E U L h c a k I V d O L e 7 n e y H a Z I p D t w c d z J u g A l Y h F + S E b o 4 S C W M Q 3 L 0 p + x S I h + + a u f i 1 u + U F B w h P K s T F J p S Q n 5 S n y y h h Q 8 T m g A 6 L H X Z M L T 7 v t + H / F D c h c Z a C i a p 5 b q h N h C i K X D t Q N A G u 2 9 w 8 M K K 2 d M T E z R 4 s K C E A n R D y D H 6 m q Q X P x A O 3 r s C P X 2 9 s k q h F D l c O 2 T H b Y G o e 7 d e 0 D n z p 2 V + / F D n 1 N y r c p J V A Q k F H / / 6 Y a A R M A 8 G m L 7 O M T 1 0 Z A E P i d i I f r 7 f / o b O b 9 C Q U G p f E C o p E 6 e m q u B A K 2 x k Y y b Z P Y 8 A f J E N c q 7 S M e q r S z p W E D n K 9 Q y J D h z u u f L 5 M E E i V B T U 0 M n T x 6 n a 9 e v s s 3 q k L V 3 s U r 8 1 a u f 0 C d X L o t 0 w r H 4 L C 3 d U q q c S l q L + J E l k 6 p T Z F J J k e 4 4 3 O S c Y + K Y s E g v S C 7 O W X r 9 8 l f p a / s W A g r G K W F O a m 4 D N S k L L j 6 S H h + l Y Q i r X W R g c c 1 O g / O p c W M a o 4 s O O t G Q 3 d 0 A s o B 4 u q N W D 6 d B G e s 8 3 b 5 9 V 1 Q 1 7 V Q Q C c Q J T o g j R w 5 T i E l i r h c y G d 4 7 p y 1 K j o T y 7 D 1 h 2 0 n U Q C 7 H W e W D q x w S M d f 9 t 3 I q m H 4 o c 1 o r r h Q X b o B V E Q R Z I l I C z o n l p S V x 0 c L j V + L Z Z V Q + 9 E x n E w o r x G e u a g L i Y C g 7 J n F R E i Y 9 I a b y 1 K m T E i S L u D x d j 0 W l i 4 u V D Q v J o + o N M m n p x P n x W i W d c A 9 B K i E T 2 1 K o + + n P r v G 7 c 9 9 / K 6 e C U / m A O J 8 2 1 I 3 y s n L D B r B J j v k n 7 g 5 6 q H P C R X n m y d y F g b V 1 h r h o C Y Q E Q m F I v N 4 W a W O U Q Q q o d b C l V l a W e R / 2 x 2 U V e a i E s J G W 1 v i z k p J J J e 2 Q w D 0 D + Z 4 M 2 4 R M M Z C J b S t E T N T W V x t n U 1 g o S E I B 8 w 6 / S C k E a + I J h x s / P I + 4 P w e N L h g q n 7 z s I h e e j u V e q g Z k U o R S p E I 3 h V b 3 V F L 1 2 g G B B Q G O H j 1 C P / 5 w m 2 7 d u k O P 2 h / L m s i y n 8 k 1 z v c i S S b O t f p X 5 l G S a G l V S b S k u s f 5 r / 7 x v x p n U 3 i w / A D D 9 Z L L 7 Z E B i P B W Q e V b X Q v L D c E N k 5 G i f N g u c g M r c Q Q z J m h J k Q m u 8 w g 9 f v S E S k t 1 1 L h O T A q D L M j H R s d F x f 7 s 8 5 t 0 6 f I F J k d E H S f S K q a i x k E i k M q U 6 n 1 h W g v H q G s S + 0 E m D N e I k M f t I D t W 1 j P d 5 0 J K / H w p 3 L 8 V T w V F 2 C D G V F e Y 9 a i q G J H M 6 m k n x O I b B 8 8 T G g k 3 F 0 6 7 U N e B E 1 + T z n F n G o m U y o Y G H 5 c F 0 w 6 0 H h B v n 9 q n p I s i E / I Y 9 f b 0 U W V l u U g w v V 8 f G + X r / 3 p G S a f k e y G B I I 2 Y P M / H i J 6 N Q N W L C H m F U N E w / Q + W T u Z 7 X G h / B a v y a Y S L y 6 m s v E z C k V y O B N k T S k L J z U U C q a S 3 X j W c n Q 5 c A k l c r v a p 6 H 2 R K B k J i 7 H B s Y C y V u 8 k M e m Q T 0 5 M y h p P 6 A B W + 9 T 1 R k d v l P O 7 r 5 0 0 A n X P u A f 6 A Y c I C C E c q + n 6 4 Q c y w X 6 6 / E n h x O z l Q 8 E T K m Z 3 s x 7 v k h s E I / d i c 0 D d P N x I 4 y b i h o s K y I 1 n Z 5 P K + O 0 G q 6 q 8 u D 4 m s h g J B E L c Z L L O I J F K M R m b B q c D + v s g q Z R E i t H k 5 B Q t x S s l I g L 3 Q 7 0 P O e 6 B f s j h 3 h g k 0 p K J y e S w J e j o i Y P q / A o Y B W 1 D 6 R T x 1 9 L E 5 K Q M L 4 B a E R X X K x J u H N 9 A J L 6 Z M i L U I N b O A n 4 v H i b I O O c / j J Y d n F P S B Q T S g / 6 Q I 2 o B X l S E D o E E s 3 O z 0 t + E p U O f P + + g l t Y W J h O m J e D j R d L E q K e 7 l 4 a H R 6 l 3 M q g I g 3 2 a O H w v l F t c 5 V D x t J q H O S N i r O r 9 8 7 / + X c 5 7 W 2 j J d r 9 3 Z H u 0 L m 4 o 8 7 1 P Z Z n L u 0 N e s k s Y j Q q l w e T y c F p A P c G 2 D Y k N a V l Q A B d C r s b 2 g n p o c D L u r s o M C Q 1 S c T r T G K K y Y j x o s M 2 E Q j 2 T C 0 4 e L B C A T l z E T W J K 5 v q G e u n j c 3 K d k B A E 5 P d o U o F s V T X 1 9 H I W E 7 M o M i U l E 8 j E 2 y A R H m 5 4 4 E X D i k g I M / r i p 9 d o 3 / 4 m O c N C R 8 G r f E k w M 8 o r K m h y a o q c N t w o P A G R K y m l V A t 1 Y 5 X a o V U R r Q 5 u H 5 V Q k w k Z y m r + c E g g n a u G v h r m s m 7 0 I A j I w f n Q 0 L A E z / b 1 9 d H q 2 h r V 1 d V x P e b E s 4 t q h 5 S U T l D t + D O x Z u + L m V K 5 v k o y p X I t j Z S E 4 n u C m Y w 4 h 3 T y u F 3 b h k z A 9 i E U w 1 a 9 D + 2 I q u I D q R s q 5 E G O R q C I h L J u V G g M i l Q m M u m 8 4 K B / g y I T X v T v k g d G k k z q N 4 M 8 m e o e c g T D I o 7 v 2 L F j 5 P P 6 x E 7 S x J O c E 6 Q V P I H q u s b o 3 m v E 6 6 l 9 + v q m X 3 9 O x s N N E S z M e k G M / v F / / q 2 c + X b B t r C h z M n f e o L K y 8 r I R W u G 7 c Q 3 z 7 i p 5 k a R J F W y H q Q y E n 9 U k l y W g Z k c O Z J B k l S u f l M 8 o W x H K S d z d d z L C T s 3 7 B h 1 d H a K i o f 9 g d V V V p v r + f r o 4 z m B e K b U 1 9 f P U i o q d i v I d v u 1 w 5 B a J g L J t U / V a Q m l t A Z E k k f o 1 / / 2 q 5 z 3 s J C T 7 X 7 f a K E + j v O D S T H a M 0 A j y 8 V s P 7 E d h c Q 2 l C S x p 2 A 7 w Z 5 i u 4 q N a 6 g y Y k + h V 4 5 z q I 9 i Y 8 k V Q h k f K i 9 p 5 Q 8 J k M Y o q N w A U 0 n t k 3 + 8 G N v Y p 8 v I 5 T g 8 M F S d r g 8 u D N L 1 Y 3 7 q 6 e 6 R E K P a u l p W w x A Z o V R F 8 d T h f b w t f U + 9 f W K n 9 r M 6 2 N r W K p I J Z A J p U w 8 p l P E g 4 1 y k k l K 9 t Q M C D 7 l f / u o X V F b h l / P c T r A 9 2 I 6 E Y s S W 5 + j e y x U m C R Y R U 6 S y M Y E c Q i J F p q S D w i A Y S A R y K R K p l C w L u f D J i k y p o t r W S G 7 l 2 L c 1 o P E b x W Q Z Z J A t f p F X l R t J 9 u i y r j f q Z B s S S t c z W a 4 d C A p h R H K B R K Y y V E K 9 D 4 T C i v G 4 F h g f d f c 1 h m e w J O J 9 I u U h i T S h I I 2 0 d B L v a 4 Q i E Z a C s T A d P X q Q r t + 8 j L P e d t i 2 h A J C Y 7 3 0 c N j F x D F J K S F W O q F E U g l x N L k M E h m J X 6 Q R 6 b I G 6 v B v v B i v j N Q h J u S q z L z 0 + h g 0 f L 3 X O E a 2 d T 1 e V L 0 m C 7 Y V Y d T + J H l 0 w h 8 3 f N n L B F H 1 i l h X 9 g X 5 Z 4 E 4 K T J p q a T U v h S h k K + F 4 v R 4 R N l M k E J J 6 S Q E 0 j k n S C d 4 9 E Q y I Q 9 R a Y m P / u F f / p u c + 3 a E 7 U H / 9 i U U c O / + a w p H W f I I m R S h F J k g q R S p t A q Y I p O R 6 2 0 0 d K l H w q e q s s r V N v 5 V y S g A p m I a T F c c D T 0 L U m X s 4 Q a v I S R J 5 i C E b K l t T v I O K a o 6 t W 2 U J S k C I T E L J A d Z i p 0 x O t s E G w p 1 6 V L J n E C o o T k 7 j c 5 j y m s Q i e u Y O C k 1 z 2 Q 3 i b 1 k J l S Y f N 4 i + q d f / x 1 O e t u C C T X G V 3 d 7 4 + 6 9 P i Y V G a R K t 6 c 0 q T S h x J 4 y b C l F I J D F t I 0 P l F z V S 6 Z q j X o D 2 G c g V U p H 2 o V H I z c g p e Q 2 C J C e q 3 + 8 4 N X Y T p b 5 1 U j J M v 6 S d U o K q X 2 Q R A n + z X G 6 v E f N i Z e P U H B G 3 B 1 A 7 J + S U q L i C Z F A G l V W j g h s p 7 v K M T e E 1 1 t M / / y v v 8 Q P 2 N b Y E Y Q C b t / p p g g k l U E o G 5 P J w a q g k A j E Y s L k l V S m x C + K Q H q b o X N Q R x W N b R y m S o x U K Q U 0 d c l M Q G P X V b q s t o Q E y d z Y x 2 U 5 A n W Z Z S M 3 J 9 R B n U M u h G L i X N m n 5 j k 0 E 2 o l i N G 9 C Z p e J l r i s l I H N Y m M s l b v j L K Q h 7 f h d E C 0 h T g m W D J 5 i 4 u Y T P 8 d Z 7 7 t Y X u 4 Q w g F / H i r i 0 n F P 9 q Q T s q e M q S V Q S b J k 8 Q C Q T J I J S x R Z Z B E Z U Y 9 I G U D s n M T Q C M 3 i r x h / K t c S l k 5 C s a 2 v N e o Q 9 m U Z B t / Q h j U 6 V z V 1 Z V E a V 9 l m D r H H L T I 5 I E 0 U s c q 6 Q T y p A h l J p O h 3 g m J U o R C j o 7 b O O c + n 5 f + Z Q d I J g 3 b w 9 c 7 h 1 D A b S b V W h g D 4 0 A i O C t M h D I R K 6 n + g S B 5 3 e m K M G n k k n 3 y r 8 o a p m I W 0 u 4 A m r 5 k q p z a E A K k c k U I 7 J J 3 g B x I 5 r K R U t s G k Y Q s q k 5 H U a h 6 J o m x X 9 e n k Q k k S p Y N V c 9 E K I m C M O w m R E N g f a h / / F / b q + P 2 T W B C j f M V 3 1 k Y G J i k 3 t 5 J N q o 0 o Q w 1 E C R K 5 i C I J p c u 6 5 w / B G X 8 Y c M o K 9 J I K V n W k P e Y t l N A w z a K S Y A E 8 m 8 q 4 0 V e 0 3 N 5 s 8 q l L P + K I H p / K m n i G D k n r e Z J E r I Y u Y l Q a V L J y J X d B G l k s p u Y R C h j S u V z 5 0 / R 5 a v n c Z Y 7 C j u S U M D Q 4 B S 9 6 h 7 j h s 6 E S l P 9 N K F A J I N Q I I y U Q S A j B z l k G w m f a G x L 0 c i l T g o G d H 0 K 6 u K b b o E U u b H L B g M N 3 8 h V h h x k k C 2 1 j W O Q c K R s g i B G n X m / U a 9 I Z G x L W d d D G q k 8 S S g h j i Y U k y d J K E P N E z t J S 6 U I / / Q E n b 9 w l i 5 e O Y 0 T 3 H G w t e 9 Q Q g H R a J y + + v o J S y p N J E 0 q k M n I R U I Z O Y i i i Y U / M A l l Y 1 u x B d s q V / + y k U L G J g i Q C W 7 q p n o 0 f J 0 b l S C D c Y w Q Q x V U 2 U i y j T 8 m S D r B D A I Z 9 W Z y J a W T E M s g k S Q u g 1 g G o S C d Q C A h l E n N Q y T 6 r / / 3 r 9 S S o D s U t v a B n U s o j f / 8 U z s x t 5 g I T C K R V k r 1 S 7 O n z K T i n F + M s k p C H e S a R E I c K X E m r x u H k M G A L n P O L y q T X B 2 h i Y I d 8 m f e l m Q i k 4 k 8 Q p h k n Y l M c I v D K Z H l H l d E k s g I I V L K A Q H b C 6 N 7 / / X f / 1 7 O a S e D C T W h 7 s w O x 4 P 7 L 2 l q e o n b v p J U I q H M 7 n S D U L q f C i R J E k w I h G 2 V F F B W u W K V z v T + X O A G r j I D a P w q l 1 f Z M O p A B t Q j N 5 L e l 0 Y i S c p N b p Z G m l y q T h P K I J G R p y I g s J 2 S S p B U M r a J t / F 7 9 z Q 3 0 i / + 9 i 9 x i j s e u 4 Q y A Q 3 s 9 7 + 7 y 8 2 S y a B J h V x I h W 1 F q l z u d K 4 U q q g y 1 2 F L u C M l q d s w 0 O i N o i Y J 8 m Q 9 c l U p u Z R l n y q r b U U Y l Y w y y G L k m l R m Q o E 0 q k 4 R S J G H i S R l 5 X g Q t Q + O C J Z U W K j h 1 / / 2 D z I 1 9 i 4 U d g m V A 8 N D U / T 4 c T d f H U U q r Q I q Y m l S a U K l i M U v K g e J N J l U Q e 1 T p Q y g N v 0 W y B Z I I Q A h M n O 1 T x F H b a u 6 V F k l k M b I T d t q S I f a T p F I E 4 l z Q y J J g n 1 k U v N A K B D o 6 o 1 L d O r M c T m P X W g Q / X 8 a V 8 f Y 0 J W 9 1 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 G u i d = " 4 4 b a d a 9 a - 0 d a 3 - 4 8 0 5 - a 2 0 e - 6 0 9 b 3 d 8 e d e 5 b "   R e v = " 1 "   R e v G u i d = " 9 7 9 b a 2 a b - e b d 8 - 4 9 e 8 - b 9 6 c - f d b 4 0 f b 9 8 3 4 e " 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EC31475-CF7A-4E3A-88EF-37B78CA57531}">
  <ds:schemaRefs>
    <ds:schemaRef ds:uri="4734dd01-bdc5-4846-a796-2e5a040eb435"/>
    <ds:schemaRef ds:uri="http://purl.org/dc/elements/1.1/"/>
    <ds:schemaRef ds:uri="http://schemas.microsoft.com/office/2006/metadata/properties"/>
    <ds:schemaRef ds:uri="http://purl.org/dc/terms/"/>
    <ds:schemaRef ds:uri="http://schemas.openxmlformats.org/package/2006/metadata/core-properties"/>
    <ds:schemaRef ds:uri="f6db0ec6-5636-4884-a4a3-2f74c1d23d16"/>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9BCE19A-1599-45F6-9B13-FAA0013D8C82}">
  <ds:schemaRefs>
    <ds:schemaRef ds:uri="http://schemas.microsoft.com/sharepoint/v3/contenttype/forms"/>
  </ds:schemaRefs>
</ds:datastoreItem>
</file>

<file path=customXml/itemProps3.xml><?xml version="1.0" encoding="utf-8"?>
<ds:datastoreItem xmlns:ds="http://schemas.openxmlformats.org/officeDocument/2006/customXml" ds:itemID="{F910BBF0-975E-4094-9AB5-C3D5B2DE5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db0ec6-5636-4884-a4a3-2f74c1d23d16"/>
    <ds:schemaRef ds:uri="4734dd01-bdc5-4846-a796-2e5a040eb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6783A33-F311-42B7-A5DE-4053DA8F0705}">
  <ds:schemaRefs>
    <ds:schemaRef ds:uri="http://www.w3.org/2001/XMLSchema"/>
    <ds:schemaRef ds:uri="http://microsoft.data.visualization.Client.Excel/1.0"/>
  </ds:schemaRefs>
</ds:datastoreItem>
</file>

<file path=customXml/itemProps5.xml><?xml version="1.0" encoding="utf-8"?>
<ds:datastoreItem xmlns:ds="http://schemas.openxmlformats.org/officeDocument/2006/customXml" ds:itemID="{6449CD30-F33C-465F-B9C1-9511032E80A8}">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WHO Covid Risk Register</vt:lpstr>
      <vt:lpstr>'WHO Covid Risk Register'!Print_Area</vt:lpstr>
    </vt:vector>
  </TitlesOfParts>
  <Company>Fairhurst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McCarron</dc:creator>
  <cp:lastModifiedBy>Microsoft Office User</cp:lastModifiedBy>
  <cp:lastPrinted>2020-03-31T20:17:22Z</cp:lastPrinted>
  <dcterms:created xsi:type="dcterms:W3CDTF">2020-02-25T07:48:45Z</dcterms:created>
  <dcterms:modified xsi:type="dcterms:W3CDTF">2020-04-21T20:28:45Z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0x010100A4F88DA61077C245BA7790B34430EC0B</vt:lpwstr>
  </property>
</Properties>
</file>